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Gratuity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<sst xmlns="http://schemas.openxmlformats.org/spreadsheetml/2006/main" count="23" uniqueCount="15">
  <si>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 Gratuity Calculation</t>
  </si>
  <si>
    <t>Name of the Employee</t>
  </si>
  <si>
    <t>:</t>
  </si>
  <si>
    <t>Father's/Husband's Name</t>
  </si>
  <si>
    <t>Date of Birth</t>
  </si>
  <si>
    <t>Date of Joining</t>
  </si>
  <si>
    <t>Date of Separation</t>
  </si>
  <si>
    <t>Last Drawn Basic Salary</t>
  </si>
  <si>
    <t>Last Drawn D.A</t>
  </si>
  <si>
    <t>No.of years served</t>
  </si>
  <si>
    <t>Gratuity Amount</t>
  </si>
  <si>
    <t>www.kvjraghunath.com
www.hrinfo.in</t>
  </si>
  <si>
    <t>For more info visit</t>
  </si>
  <si>
    <t>ASD</t>
  </si>
  <si>
    <t>ZXC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</si>
</sst>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Calibri"/>
      <family val="2"/>
    </font>
    <font>
      <b/>
      <sz val="16"/>
      <name val="Verdana"/>
      <family val="2"/>
    </font>
    <font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14" fontId="2" fillId="0" borderId="0" xfId="0" applyNumberFormat="1" applyFont="1" applyBorder="1" applyAlignment="1" applyProtection="1">
      <alignment horizontal="right" vertical="center"/>
      <protection locked="0"/>
    </xf>
    <xf numFmtId="14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vertical="center"/>
      <protection/>
    </xf>
    <xf numFmtId="2" fontId="2" fillId="0" borderId="13" xfId="0" applyNumberFormat="1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2" fontId="2" fillId="0" borderId="15" xfId="0" applyNumberFormat="1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/>
      <protection/>
    </xf>
    <xf numFmtId="0" fontId="38" fillId="33" borderId="19" xfId="0" applyFont="1" applyFill="1" applyBorder="1" applyAlignment="1" applyProtection="1">
      <alignment horizontal="right" vertical="center"/>
      <protection/>
    </xf>
    <xf numFmtId="0" fontId="38" fillId="33" borderId="19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.00390625" style="0" customWidth="1"/>
    <col min="2" max="2" width="25.140625" style="0" bestFit="1" customWidth="1"/>
    <col min="3" max="3" width="1.7109375" style="0" customWidth="1"/>
    <col min="4" max="4" width="16.8515625" style="0" bestFit="1" customWidth="1"/>
    <col min="5" max="5" width="26.7109375" style="0" customWidth="1"/>
    <col min="6" max="6" width="1.7109375" style="0" customWidth="1"/>
  </cols>
  <sheetData>
    <row r="1" spans="1:7" ht="15">
      <c r="A1" s="1"/>
      <c r="B1" s="2"/>
      <c r="C1" s="2"/>
      <c r="D1" s="2"/>
      <c r="E1" s="2"/>
      <c r="F1" s="2"/>
      <c r="G1" s="20"/>
    </row>
    <row r="2" spans="1:7" ht="19.5">
      <c r="A2" s="3"/>
      <c r="B2" s="25" t="s">
        <v>0</v>
      </c>
      <c r="C2" s="25"/>
      <c r="D2" s="25"/>
      <c r="E2" s="25"/>
      <c r="F2" s="5"/>
      <c r="G2" s="20"/>
    </row>
    <row r="3" spans="1:7" ht="31.5" customHeight="1">
      <c r="A3" s="3"/>
      <c r="B3" s="21"/>
      <c r="C3" s="22"/>
      <c r="D3" s="23" t="s">
        <v>12</v>
      </c>
      <c r="E3" s="24" t="s">
        <v>11</v>
      </c>
      <c r="F3" s="5"/>
      <c r="G3" s="20"/>
    </row>
    <row r="4" spans="1:7" ht="15">
      <c r="A4" s="3"/>
      <c r="B4" s="13" t="s">
        <v>1</v>
      </c>
      <c r="C4" s="6" t="s">
        <v>2</v>
      </c>
      <c r="D4" s="26" t="s">
        <v>13</v>
      </c>
      <c r="E4" s="27"/>
      <c r="F4" s="5"/>
      <c r="G4" s="20"/>
    </row>
    <row r="5" spans="1:7" ht="15">
      <c r="A5" s="3"/>
      <c r="B5" s="13" t="s">
        <v>3</v>
      </c>
      <c r="C5" s="6" t="s">
        <v>2</v>
      </c>
      <c r="D5" s="26" t="s">
        <v>14</v>
      </c>
      <c r="E5" s="27"/>
      <c r="F5" s="5"/>
      <c r="G5" s="20"/>
    </row>
    <row r="6" spans="1:7" ht="15">
      <c r="A6" s="3"/>
      <c r="B6" s="13" t="s">
        <v>4</v>
      </c>
      <c r="C6" s="6" t="s">
        <v>2</v>
      </c>
      <c r="D6" s="7">
        <v>23924</v>
      </c>
      <c r="E6" s="4"/>
      <c r="F6" s="5"/>
      <c r="G6" s="20"/>
    </row>
    <row r="7" spans="1:7" ht="15">
      <c r="A7" s="3"/>
      <c r="B7" s="13" t="s">
        <v>5</v>
      </c>
      <c r="C7" s="6" t="s">
        <v>2</v>
      </c>
      <c r="D7" s="7">
        <v>38473</v>
      </c>
      <c r="E7" s="4"/>
      <c r="F7" s="5"/>
      <c r="G7" s="20"/>
    </row>
    <row r="8" spans="1:7" ht="15">
      <c r="A8" s="3"/>
      <c r="B8" s="13" t="s">
        <v>6</v>
      </c>
      <c r="C8" s="6" t="s">
        <v>2</v>
      </c>
      <c r="D8" s="8">
        <v>40846</v>
      </c>
      <c r="E8" s="4"/>
      <c r="F8" s="5"/>
      <c r="G8" s="20"/>
    </row>
    <row r="9" spans="1:7" ht="15">
      <c r="A9" s="3"/>
      <c r="B9" s="13" t="s">
        <v>7</v>
      </c>
      <c r="C9" s="6" t="s">
        <v>2</v>
      </c>
      <c r="D9" s="10">
        <v>5000</v>
      </c>
      <c r="E9" s="4"/>
      <c r="F9" s="5"/>
      <c r="G9" s="20"/>
    </row>
    <row r="10" spans="1:7" ht="15">
      <c r="A10" s="3"/>
      <c r="B10" s="13" t="s">
        <v>8</v>
      </c>
      <c r="C10" s="6" t="s">
        <v>2</v>
      </c>
      <c r="D10" s="9">
        <v>0</v>
      </c>
      <c r="E10" s="4"/>
      <c r="F10" s="5"/>
      <c r="G10" s="20"/>
    </row>
    <row r="11" spans="1:7" ht="15">
      <c r="A11" s="3"/>
      <c r="B11" s="13" t="s">
        <v>9</v>
      </c>
      <c r="C11" s="6" t="s">
        <v>2</v>
      </c>
      <c r="D11" s="11">
        <f>IF((YEARFRAC(D7,D8))&lt;5,"&lt; 5 Years",ROUND((YEARFRAC(D7,D8)),0))</f>
        <v>6</v>
      </c>
      <c r="E11" s="14" t="str">
        <f>IF((YEARFRAC(D7,D8))&lt;5,"&lt; 5 Years","(Roundup nearest 1 Year)")</f>
        <v>(Roundup nearest 1 Year)</v>
      </c>
      <c r="F11" s="5"/>
      <c r="G11" s="20"/>
    </row>
    <row r="12" spans="1:7" ht="15">
      <c r="A12" s="3"/>
      <c r="B12" s="3"/>
      <c r="C12" s="5"/>
      <c r="D12" s="12"/>
      <c r="E12" s="15"/>
      <c r="F12" s="5"/>
      <c r="G12" s="20"/>
    </row>
    <row r="13" spans="1:7" ht="15">
      <c r="A13" s="3"/>
      <c r="B13" s="16" t="s">
        <v>10</v>
      </c>
      <c r="C13" s="17" t="s">
        <v>2</v>
      </c>
      <c r="D13" s="18">
        <f>IF((YEARFRAC(D7,D8))&lt;5,0,IF(((D10+D9)*D11*15)/26&gt;1000000,1000000,ROUND((((D10+D9)*D11*15)/26),0)))</f>
        <v>17308</v>
      </c>
      <c r="E13" s="19">
        <f>IF(D13=1000000,"Maximum Limit","")</f>
      </c>
      <c r="F13" s="5"/>
      <c r="G13" s="20"/>
    </row>
    <row r="14" spans="1:7" ht="15">
      <c r="A14" s="3"/>
      <c r="B14" s="5"/>
      <c r="C14" s="5"/>
      <c r="D14" s="5"/>
      <c r="E14" s="5"/>
      <c r="F14" s="5"/>
      <c r="G14" s="20"/>
    </row>
    <row r="15" spans="1:7" ht="15">
      <c r="A15" s="20"/>
      <c r="B15" s="20"/>
      <c r="C15" s="20"/>
      <c r="D15" s="20"/>
      <c r="E15" s="20"/>
      <c r="F15" s="20"/>
      <c r="G15" s="20"/>
    </row>
  </sheetData>
  <sheetProtection password="FFF3" sheet="1" objects="1" scenarios="1"/>
  <mergeCells count="3">
    <mergeCell ref="B2:E2"/>
    <mergeCell ref="D4:E4"/>
    <mergeCell ref="D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raghu</dc:creator>
  <cp:keywords/>
  <dc:description/>
  <cp:lastModifiedBy>raghu</cp:lastModifiedBy>
  <dcterms:created xsi:type="dcterms:W3CDTF">2011-09-07T11:24:01Z</dcterms:created>
  <dcterms:modified xsi:type="dcterms:W3CDTF">2011-09-07T12:03:45Z</dcterms:modified>
  <cp:category/>
  <cp:version/>
  <cp:contentType/>
  <cp:contentStatus/>
</cp:coreProperties>
</file>