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Master Tracker Recruitmen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<sst xmlns="http://schemas.openxmlformats.org/spreadsheetml/2006/main" count="45" uniqueCount="45">
  <si>
    <t>SL. NO.</t>
  </si>
  <si>
    <t>MONTH OF POS OPENED</t>
  </si>
  <si>
    <t>FUNCTION</t>
  </si>
  <si>
    <t>LOCATION</t>
  </si>
  <si>
    <t>TITLE OF POSITION</t>
  </si>
  <si>
    <t>LEVEL</t>
  </si>
  <si>
    <t>STATUS OF POS.</t>
  </si>
  <si>
    <t>DATE OF CLOSING</t>
  </si>
  <si>
    <t>IF CLOSED MONTH OF CLOSING</t>
  </si>
  <si>
    <t>REPLACEMENT \NEW</t>
  </si>
  <si>
    <t>IF REPLACEMENT REASONS FOR REPLACEMENT</t>
  </si>
  <si>
    <t>DATE OF RESIGNATION INTIMATED / TRANSFER OF PREVIOUS ROLE HOLDER</t>
  </si>
  <si>
    <t>RELIEVING DATE OF PREVIOUS ROLE HOLDER</t>
  </si>
  <si>
    <t>DATE MRF Approved</t>
  </si>
  <si>
    <t>related to number of joinees before 15th of previous month and 15th of this month</t>
  </si>
  <si>
    <t>REFERENCE DATE (CURRENT DATE)</t>
  </si>
  <si>
    <t>IF OFFER MADE</t>
  </si>
  <si>
    <t>IF POSITION CLOSED, WAS THE OFFER WITHIN INTERNAL MEDIAN</t>
  </si>
  <si>
    <t>COST OF HIRE</t>
  </si>
  <si>
    <t xml:space="preserve">WHEN THE POSITION IS CLOSED </t>
  </si>
  <si>
    <t>SUPPLY CHAIN</t>
  </si>
  <si>
    <t>dropdwn</t>
  </si>
  <si>
    <t>HEADS</t>
  </si>
  <si>
    <t>OPEN</t>
  </si>
  <si>
    <t>NAME OF CANDIDATE</t>
  </si>
  <si>
    <t xml:space="preserve"> MOBILE NUMBER OF CANDIDATE</t>
  </si>
  <si>
    <t>DATE OF OFFER</t>
  </si>
  <si>
    <t>Tentative DOJ - For Offered Candidates</t>
  </si>
  <si>
    <t>DATE OF JOINING</t>
  </si>
  <si>
    <t>DATE OF GOAL SETTING</t>
  </si>
  <si>
    <t>HAS INDUCTION BEEN CONDUCTED(Y\N)</t>
  </si>
  <si>
    <t>Month No</t>
  </si>
  <si>
    <t>Month</t>
  </si>
  <si>
    <t>JUL</t>
  </si>
  <si>
    <t>SEP</t>
  </si>
  <si>
    <t>JAN</t>
  </si>
  <si>
    <t>AUG</t>
  </si>
  <si>
    <t>FEB</t>
  </si>
  <si>
    <t>MAY</t>
  </si>
  <si>
    <t>MAR</t>
  </si>
  <si>
    <t>OCT</t>
  </si>
  <si>
    <t>APR</t>
  </si>
  <si>
    <t>NOV</t>
  </si>
  <si>
    <t>DEC</t>
  </si>
  <si>
    <t>JUN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</si>
</sst>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4009]dd/mm/yyyy;@"/>
    <numFmt numFmtId="165" formatCode="[$-14009]dd/mm/yy;@"/>
    <numFmt numFmtId="166" formatCode="[$-409]d/mmm/yyyy;@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8"/>
      <name val="Trebuchet MS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16" borderId="10" xfId="57" applyFont="1" applyFill="1" applyBorder="1" applyAlignment="1">
      <alignment vertical="center" wrapText="1"/>
      <protection/>
    </xf>
    <xf numFmtId="0" fontId="2" fillId="16" borderId="11" xfId="57" applyFont="1" applyFill="1" applyBorder="1" applyAlignment="1" applyProtection="1">
      <alignment horizontal="center" vertical="center" wrapText="1"/>
      <protection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3" fillId="24" borderId="0" xfId="0" applyNumberFormat="1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Alignment="1">
      <alignment/>
    </xf>
    <xf numFmtId="0" fontId="2" fillId="16" borderId="12" xfId="57" applyFont="1" applyFill="1" applyBorder="1" applyAlignment="1">
      <alignment vertical="center" wrapText="1"/>
      <protection/>
    </xf>
    <xf numFmtId="0" fontId="2" fillId="16" borderId="13" xfId="57" applyFont="1" applyFill="1" applyBorder="1" applyAlignment="1" applyProtection="1">
      <alignment horizontal="center" vertical="center" wrapText="1"/>
      <protection/>
    </xf>
    <xf numFmtId="0" fontId="2" fillId="16" borderId="14" xfId="57" applyFont="1" applyFill="1" applyBorder="1" applyAlignment="1">
      <alignment horizontal="center" vertical="center" wrapText="1"/>
      <protection/>
    </xf>
    <xf numFmtId="0" fontId="2" fillId="16" borderId="15" xfId="58" applyFont="1" applyFill="1" applyBorder="1" applyAlignment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16" borderId="10" xfId="57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6" xfId="0" applyFont="1" applyBorder="1" applyAlignment="1" applyProtection="1">
      <alignment/>
      <protection locked="0"/>
    </xf>
    <xf numFmtId="0" fontId="4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 applyProtection="1">
      <alignment/>
      <protection/>
    </xf>
    <xf numFmtId="14" fontId="3" fillId="0" borderId="16" xfId="0" applyNumberFormat="1" applyFont="1" applyBorder="1" applyAlignment="1" applyProtection="1">
      <alignment/>
      <protection locked="0"/>
    </xf>
    <xf numFmtId="164" fontId="3" fillId="0" borderId="16" xfId="0" applyNumberFormat="1" applyFont="1" applyBorder="1" applyAlignment="1" applyProtection="1">
      <alignment horizontal="left"/>
      <protection locked="0"/>
    </xf>
    <xf numFmtId="164" fontId="3" fillId="0" borderId="16" xfId="0" applyNumberFormat="1" applyFont="1" applyBorder="1" applyAlignment="1" applyProtection="1">
      <alignment/>
      <protection/>
    </xf>
    <xf numFmtId="0" fontId="3" fillId="0" borderId="16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 quotePrefix="1">
      <alignment/>
      <protection locked="0"/>
    </xf>
    <xf numFmtId="165" fontId="3" fillId="0" borderId="16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16" xfId="0" applyFont="1" applyFill="1" applyBorder="1" applyAlignment="1">
      <alignment horizontal="left" vertical="center"/>
    </xf>
    <xf numFmtId="0" fontId="3" fillId="0" borderId="16" xfId="0" applyFont="1" applyBorder="1" applyAlignment="1" applyProtection="1">
      <alignment wrapText="1"/>
      <protection locked="0"/>
    </xf>
    <xf numFmtId="0" fontId="3" fillId="0" borderId="16" xfId="0" applyFont="1" applyFill="1" applyBorder="1" applyAlignment="1" applyProtection="1">
      <alignment/>
      <protection locked="0"/>
    </xf>
    <xf numFmtId="14" fontId="3" fillId="0" borderId="16" xfId="0" applyNumberFormat="1" applyFont="1" applyFill="1" applyBorder="1" applyAlignment="1" applyProtection="1">
      <alignment/>
      <protection locked="0"/>
    </xf>
    <xf numFmtId="0" fontId="4" fillId="0" borderId="16" xfId="58" applyFont="1" applyFill="1" applyBorder="1" applyAlignment="1">
      <alignment horizontal="left" vertical="center" wrapText="1"/>
      <protection/>
    </xf>
    <xf numFmtId="14" fontId="3" fillId="0" borderId="16" xfId="0" applyNumberFormat="1" applyFont="1" applyFill="1" applyBorder="1" applyAlignment="1" applyProtection="1">
      <alignment wrapText="1"/>
      <protection locked="0"/>
    </xf>
    <xf numFmtId="166" fontId="3" fillId="0" borderId="16" xfId="0" applyNumberFormat="1" applyFont="1" applyBorder="1" applyAlignment="1" applyProtection="1">
      <alignment/>
      <protection locked="0"/>
    </xf>
    <xf numFmtId="0" fontId="3" fillId="0" borderId="16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14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16" borderId="17" xfId="5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16" borderId="11" xfId="57" applyFont="1" applyFill="1" applyBorder="1" applyAlignment="1">
      <alignment horizontal="center" vertical="center" wrapText="1"/>
      <protection/>
    </xf>
    <xf numFmtId="0" fontId="2" fillId="16" borderId="13" xfId="57" applyFont="1" applyFill="1" applyBorder="1" applyAlignment="1">
      <alignment horizontal="center" vertical="center" wrapText="1"/>
      <protection/>
    </xf>
    <xf numFmtId="0" fontId="2" fillId="16" borderId="10" xfId="57" applyFont="1" applyFill="1" applyBorder="1" applyAlignment="1">
      <alignment horizontal="center" vertical="center" wrapText="1"/>
      <protection/>
    </xf>
    <xf numFmtId="0" fontId="2" fillId="16" borderId="12" xfId="57" applyFont="1" applyFill="1" applyBorder="1" applyAlignment="1">
      <alignment horizontal="center" vertical="center" wrapText="1"/>
      <protection/>
    </xf>
    <xf numFmtId="0" fontId="2" fillId="16" borderId="11" xfId="57" applyFont="1" applyFill="1" applyBorder="1" applyAlignment="1" applyProtection="1">
      <alignment horizontal="center" vertical="center" wrapText="1"/>
      <protection/>
    </xf>
    <xf numFmtId="0" fontId="2" fillId="16" borderId="13" xfId="57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ECRUITMENT STATUS-HUB AND SRO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5"/>
  <sheetViews>
    <sheetView tabSelected="1" zoomScalePageLayoutView="0" workbookViewId="0" topLeftCell="A1">
      <selection activeCell="AF15" sqref="A1:AF15"/>
    </sheetView>
  </sheetViews>
  <sheetFormatPr defaultColWidth="0" defaultRowHeight="15"/>
  <cols>
    <col min="1" max="1" width="3.7109375" style="15" customWidth="1"/>
    <col min="2" max="2" width="15.421875" style="15" customWidth="1"/>
    <col min="3" max="3" width="17.421875" style="15" customWidth="1"/>
    <col min="4" max="4" width="7.00390625" style="15" customWidth="1"/>
    <col min="5" max="5" width="13.28125" style="15" customWidth="1"/>
    <col min="6" max="6" width="5.140625" style="15" customWidth="1"/>
    <col min="7" max="7" width="8.7109375" style="15" customWidth="1"/>
    <col min="8" max="9" width="15.00390625" style="13" hidden="1" customWidth="1"/>
    <col min="10" max="10" width="31.00390625" style="13" hidden="1" customWidth="1"/>
    <col min="11" max="11" width="10.57421875" style="15" customWidth="1"/>
    <col min="12" max="12" width="13.7109375" style="15" customWidth="1"/>
    <col min="13" max="13" width="15.140625" style="15" customWidth="1"/>
    <col min="14" max="14" width="12.28125" style="15" customWidth="1"/>
    <col min="15" max="15" width="11.140625" style="15" customWidth="1"/>
    <col min="16" max="16" width="10.7109375" style="15" customWidth="1"/>
    <col min="17" max="17" width="11.7109375" style="15" customWidth="1"/>
    <col min="18" max="19" width="16.8515625" style="13" hidden="1" customWidth="1"/>
    <col min="20" max="21" width="13.421875" style="13" hidden="1" customWidth="1"/>
    <col min="22" max="22" width="15.28125" style="15" bestFit="1" customWidth="1"/>
    <col min="23" max="23" width="17.28125" style="15" customWidth="1"/>
    <col min="24" max="24" width="9.00390625" style="15" customWidth="1"/>
    <col min="25" max="25" width="10.57421875" style="15" customWidth="1"/>
    <col min="26" max="26" width="10.28125" style="15" customWidth="1"/>
    <col min="27" max="27" width="9.140625" style="13" hidden="1" customWidth="1"/>
    <col min="28" max="28" width="20.8515625" style="13" hidden="1" customWidth="1"/>
    <col min="29" max="32" width="9.140625" style="15" customWidth="1"/>
    <col min="33" max="33" width="9.140625" style="12" hidden="1" customWidth="1"/>
    <col min="34" max="37" width="9.140625" style="13" hidden="1" customWidth="1"/>
    <col min="38" max="52" width="9.140625" style="15" customWidth="1"/>
    <col min="53" max="64" width="0" style="15" hidden="1" customWidth="1"/>
    <col min="65" max="16384" width="9.140625" style="15" hidden="1" customWidth="1"/>
  </cols>
  <sheetData>
    <row r="1" spans="1:52" s="4" customFormat="1" ht="23.25" customHeight="1" thickBot="1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1" t="s">
        <v>6</v>
      </c>
      <c r="H1" s="2"/>
      <c r="I1" s="2"/>
      <c r="J1" s="2"/>
      <c r="K1" s="45" t="s">
        <v>7</v>
      </c>
      <c r="L1" s="43" t="s">
        <v>8</v>
      </c>
      <c r="M1" s="43" t="s">
        <v>9</v>
      </c>
      <c r="N1" s="45" t="s">
        <v>10</v>
      </c>
      <c r="O1" s="43" t="s">
        <v>11</v>
      </c>
      <c r="P1" s="43" t="s">
        <v>12</v>
      </c>
      <c r="Q1" s="43" t="s">
        <v>13</v>
      </c>
      <c r="R1" s="47" t="s">
        <v>14</v>
      </c>
      <c r="S1" s="47" t="s">
        <v>15</v>
      </c>
      <c r="T1" s="2"/>
      <c r="U1" s="2"/>
      <c r="V1" s="40" t="s">
        <v>16</v>
      </c>
      <c r="W1" s="41"/>
      <c r="X1" s="41"/>
      <c r="Y1" s="42"/>
      <c r="Z1" s="43" t="s">
        <v>17</v>
      </c>
      <c r="AA1" s="2"/>
      <c r="AB1" s="2"/>
      <c r="AC1" s="45" t="s">
        <v>18</v>
      </c>
      <c r="AD1" s="3" t="s">
        <v>19</v>
      </c>
      <c r="AG1" s="5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37" ht="56.25" customHeight="1" thickBot="1">
      <c r="A2" s="44">
        <v>1</v>
      </c>
      <c r="B2" s="44"/>
      <c r="C2" s="44" t="s">
        <v>20</v>
      </c>
      <c r="D2" s="44"/>
      <c r="E2" s="44" t="s">
        <v>21</v>
      </c>
      <c r="F2" s="44" t="s">
        <v>22</v>
      </c>
      <c r="G2" s="8" t="s">
        <v>23</v>
      </c>
      <c r="H2" s="9"/>
      <c r="I2" s="9"/>
      <c r="J2" s="9"/>
      <c r="K2" s="46"/>
      <c r="L2" s="44"/>
      <c r="M2" s="44"/>
      <c r="N2" s="46"/>
      <c r="O2" s="44"/>
      <c r="P2" s="44"/>
      <c r="Q2" s="44"/>
      <c r="R2" s="48">
        <f ca="1">TODAY()</f>
        <v>41046</v>
      </c>
      <c r="S2" s="48">
        <f ca="1">TODAY()</f>
        <v>41046</v>
      </c>
      <c r="T2" s="9"/>
      <c r="U2" s="9"/>
      <c r="V2" s="10" t="s">
        <v>24</v>
      </c>
      <c r="W2" s="10" t="s">
        <v>25</v>
      </c>
      <c r="X2" s="10" t="s">
        <v>26</v>
      </c>
      <c r="Y2" s="11" t="s">
        <v>27</v>
      </c>
      <c r="Z2" s="44"/>
      <c r="AA2" s="9"/>
      <c r="AB2" s="9"/>
      <c r="AC2" s="46"/>
      <c r="AD2" s="1" t="s">
        <v>28</v>
      </c>
      <c r="AE2" s="1" t="s">
        <v>29</v>
      </c>
      <c r="AF2" s="1" t="s">
        <v>30</v>
      </c>
      <c r="AJ2" s="14" t="s">
        <v>31</v>
      </c>
      <c r="AK2" s="14" t="s">
        <v>32</v>
      </c>
    </row>
    <row r="3" spans="1:37" s="25" customFormat="1" ht="23.25" customHeight="1">
      <c r="A3" s="16"/>
      <c r="B3" s="16"/>
      <c r="C3" s="16"/>
      <c r="D3" s="16"/>
      <c r="E3" s="17"/>
      <c r="F3" s="16"/>
      <c r="G3" s="16"/>
      <c r="H3" s="18" t="e">
        <f aca="true" t="shared" si="0" ref="H3:H12">_xlfn.IFERROR(IF(CONCATENATE("15-",VLOOKUP(MONTH(K3)-1,$AJ$3:$AK$16,2),"-2010")&lt;K3,IF(K3&gt;CONCATENATE("15-",VLOOKUP(MONTH(K3),$AJ$3:$AK$16,2),"-2010"),1,0),0),0)</f>
        <v>#NAME?</v>
      </c>
      <c r="I3" s="18">
        <f aca="true" t="shared" si="1" ref="I3:I66">CONCATENATE(C3,B3)</f>
      </c>
      <c r="J3" s="18">
        <f aca="true" t="shared" si="2" ref="J3:J66">CONCATENATE(C3,L3)</f>
      </c>
      <c r="K3" s="19"/>
      <c r="L3" s="16"/>
      <c r="M3" s="16"/>
      <c r="N3" s="16"/>
      <c r="O3" s="16"/>
      <c r="P3" s="16"/>
      <c r="Q3" s="20"/>
      <c r="R3" s="21"/>
      <c r="S3" s="21"/>
      <c r="T3" s="22"/>
      <c r="U3" s="22"/>
      <c r="V3" s="16"/>
      <c r="W3" s="23"/>
      <c r="X3" s="19"/>
      <c r="Y3" s="24"/>
      <c r="Z3" s="16"/>
      <c r="AA3" s="18"/>
      <c r="AB3" s="18"/>
      <c r="AC3" s="16"/>
      <c r="AD3" s="24"/>
      <c r="AE3" s="19"/>
      <c r="AF3" s="16"/>
      <c r="AG3" s="12">
        <f>AE3-AD3</f>
        <v>0</v>
      </c>
      <c r="AH3" s="13">
        <f>IF(AE3&gt;0,IF(AG3&gt;15,0,1),-1)</f>
        <v>-1</v>
      </c>
      <c r="AI3" s="13">
        <f>CONCATENATE(C3,R3)</f>
      </c>
      <c r="AJ3" s="18">
        <v>1</v>
      </c>
      <c r="AK3" s="18" t="s">
        <v>35</v>
      </c>
    </row>
    <row r="4" spans="1:37" s="25" customFormat="1" ht="21.75" customHeight="1">
      <c r="A4" s="16"/>
      <c r="B4" s="16"/>
      <c r="C4" s="16"/>
      <c r="D4" s="16"/>
      <c r="E4" s="26"/>
      <c r="F4" s="16"/>
      <c r="G4" s="16"/>
      <c r="H4" s="18" t="e">
        <f t="shared" si="0"/>
        <v>#NAME?</v>
      </c>
      <c r="I4" s="18">
        <f t="shared" si="1"/>
      </c>
      <c r="J4" s="18">
        <f t="shared" si="2"/>
      </c>
      <c r="K4" s="19"/>
      <c r="L4" s="16"/>
      <c r="M4" s="16"/>
      <c r="N4" s="16"/>
      <c r="O4" s="19"/>
      <c r="P4" s="19"/>
      <c r="Q4" s="19"/>
      <c r="R4" s="21"/>
      <c r="S4" s="21"/>
      <c r="T4" s="22"/>
      <c r="U4" s="22"/>
      <c r="V4" s="27"/>
      <c r="W4" s="16"/>
      <c r="X4" s="19"/>
      <c r="Y4" s="16"/>
      <c r="Z4" s="16"/>
      <c r="AA4" s="18"/>
      <c r="AB4" s="18"/>
      <c r="AC4" s="16"/>
      <c r="AD4" s="16"/>
      <c r="AE4" s="16"/>
      <c r="AF4" s="16"/>
      <c r="AG4" s="12">
        <f aca="true" t="shared" si="3" ref="AG4:AG69">AE4-AD4</f>
        <v>0</v>
      </c>
      <c r="AH4" s="13">
        <f aca="true" t="shared" si="4" ref="AH4:AH69">IF(AE4&gt;0,IF(AG4&gt;15,0,1),-1)</f>
        <v>-1</v>
      </c>
      <c r="AI4" s="13">
        <f aca="true" t="shared" si="5" ref="AI4:AI69">CONCATENATE(C4,R4)</f>
      </c>
      <c r="AJ4" s="18">
        <v>2</v>
      </c>
      <c r="AK4" s="18" t="s">
        <v>37</v>
      </c>
    </row>
    <row r="5" spans="1:37" s="25" customFormat="1" ht="10.5" customHeight="1">
      <c r="A5" s="16"/>
      <c r="B5" s="28"/>
      <c r="C5" s="16"/>
      <c r="D5" s="16"/>
      <c r="E5" s="26"/>
      <c r="F5" s="16"/>
      <c r="G5" s="16"/>
      <c r="H5" s="18" t="e">
        <f t="shared" si="0"/>
        <v>#NAME?</v>
      </c>
      <c r="I5" s="18">
        <f t="shared" si="1"/>
      </c>
      <c r="J5" s="18">
        <f t="shared" si="2"/>
      </c>
      <c r="K5" s="19"/>
      <c r="L5" s="16"/>
      <c r="M5" s="16"/>
      <c r="N5" s="16"/>
      <c r="O5" s="19"/>
      <c r="P5" s="20"/>
      <c r="Q5" s="29"/>
      <c r="R5" s="21"/>
      <c r="S5" s="21"/>
      <c r="T5" s="22"/>
      <c r="U5" s="22"/>
      <c r="V5" s="16"/>
      <c r="W5" s="23"/>
      <c r="X5" s="19"/>
      <c r="Y5" s="16"/>
      <c r="Z5" s="16"/>
      <c r="AA5" s="18"/>
      <c r="AB5" s="18"/>
      <c r="AC5" s="16"/>
      <c r="AD5" s="16"/>
      <c r="AE5" s="16"/>
      <c r="AF5" s="16"/>
      <c r="AG5" s="12">
        <f t="shared" si="3"/>
        <v>0</v>
      </c>
      <c r="AH5" s="13">
        <f t="shared" si="4"/>
        <v>-1</v>
      </c>
      <c r="AI5" s="13">
        <f t="shared" si="5"/>
      </c>
      <c r="AJ5" s="18">
        <v>3</v>
      </c>
      <c r="AK5" s="18" t="s">
        <v>39</v>
      </c>
    </row>
    <row r="6" spans="1:37" s="25" customFormat="1" ht="15" customHeight="1">
      <c r="A6" s="16"/>
      <c r="B6" s="16"/>
      <c r="C6" s="16"/>
      <c r="D6" s="16"/>
      <c r="E6" s="30"/>
      <c r="F6" s="16"/>
      <c r="G6" s="16"/>
      <c r="H6" s="18" t="e">
        <f t="shared" si="0"/>
        <v>#NAME?</v>
      </c>
      <c r="I6" s="18">
        <f t="shared" si="1"/>
      </c>
      <c r="J6" s="18">
        <f t="shared" si="2"/>
      </c>
      <c r="K6" s="19"/>
      <c r="L6" s="16"/>
      <c r="M6" s="16"/>
      <c r="N6" s="16"/>
      <c r="O6" s="16"/>
      <c r="P6" s="16"/>
      <c r="Q6" s="31"/>
      <c r="R6" s="21"/>
      <c r="S6" s="21"/>
      <c r="T6" s="22"/>
      <c r="U6" s="22"/>
      <c r="V6" s="27"/>
      <c r="W6" s="23"/>
      <c r="X6" s="16"/>
      <c r="Y6" s="16"/>
      <c r="Z6" s="16"/>
      <c r="AA6" s="18"/>
      <c r="AB6" s="18"/>
      <c r="AC6" s="16"/>
      <c r="AD6" s="16"/>
      <c r="AE6" s="16"/>
      <c r="AF6" s="16"/>
      <c r="AG6" s="12">
        <f t="shared" si="3"/>
        <v>0</v>
      </c>
      <c r="AH6" s="13">
        <f t="shared" si="4"/>
        <v>-1</v>
      </c>
      <c r="AI6" s="13">
        <f t="shared" si="5"/>
      </c>
      <c r="AJ6" s="18">
        <v>4</v>
      </c>
      <c r="AK6" s="18" t="s">
        <v>41</v>
      </c>
    </row>
    <row r="7" spans="1:37" s="25" customFormat="1" ht="13.5">
      <c r="A7" s="16"/>
      <c r="B7" s="16"/>
      <c r="C7" s="16"/>
      <c r="D7" s="16"/>
      <c r="E7" s="30"/>
      <c r="F7" s="16"/>
      <c r="G7" s="16"/>
      <c r="H7" s="18" t="e">
        <f t="shared" si="0"/>
        <v>#NAME?</v>
      </c>
      <c r="I7" s="18">
        <f t="shared" si="1"/>
      </c>
      <c r="J7" s="18">
        <f t="shared" si="2"/>
      </c>
      <c r="K7" s="19"/>
      <c r="L7" s="16"/>
      <c r="M7" s="16"/>
      <c r="N7" s="16"/>
      <c r="O7" s="19"/>
      <c r="P7" s="19"/>
      <c r="Q7" s="29"/>
      <c r="R7" s="21"/>
      <c r="S7" s="21"/>
      <c r="T7" s="22"/>
      <c r="U7" s="22"/>
      <c r="V7" s="16"/>
      <c r="W7" s="16"/>
      <c r="X7" s="19"/>
      <c r="Y7" s="16"/>
      <c r="Z7" s="16"/>
      <c r="AA7" s="18"/>
      <c r="AB7" s="18"/>
      <c r="AC7" s="16"/>
      <c r="AD7" s="16"/>
      <c r="AE7" s="16"/>
      <c r="AF7" s="16"/>
      <c r="AG7" s="12">
        <f t="shared" si="3"/>
        <v>0</v>
      </c>
      <c r="AH7" s="13">
        <f t="shared" si="4"/>
        <v>-1</v>
      </c>
      <c r="AI7" s="13">
        <f t="shared" si="5"/>
      </c>
      <c r="AJ7" s="18">
        <v>5</v>
      </c>
      <c r="AK7" s="18" t="s">
        <v>38</v>
      </c>
    </row>
    <row r="8" spans="1:37" s="25" customFormat="1" ht="13.5">
      <c r="A8" s="16"/>
      <c r="B8" s="16"/>
      <c r="C8" s="16"/>
      <c r="D8" s="16"/>
      <c r="E8" s="26"/>
      <c r="F8" s="16"/>
      <c r="G8" s="16"/>
      <c r="H8" s="18" t="e">
        <f t="shared" si="0"/>
        <v>#NAME?</v>
      </c>
      <c r="I8" s="18">
        <f t="shared" si="1"/>
      </c>
      <c r="J8" s="18">
        <f t="shared" si="2"/>
      </c>
      <c r="K8" s="19"/>
      <c r="L8" s="16"/>
      <c r="M8" s="16"/>
      <c r="N8" s="16"/>
      <c r="O8" s="16"/>
      <c r="P8" s="16"/>
      <c r="Q8" s="31"/>
      <c r="R8" s="21"/>
      <c r="S8" s="21"/>
      <c r="T8" s="22"/>
      <c r="U8" s="22"/>
      <c r="V8" s="16"/>
      <c r="W8" s="16"/>
      <c r="X8" s="16"/>
      <c r="Y8" s="19"/>
      <c r="Z8" s="16"/>
      <c r="AA8" s="18"/>
      <c r="AB8" s="18"/>
      <c r="AC8" s="16"/>
      <c r="AD8" s="19"/>
      <c r="AE8" s="19"/>
      <c r="AF8" s="16"/>
      <c r="AG8" s="12">
        <f t="shared" si="3"/>
        <v>0</v>
      </c>
      <c r="AH8" s="13">
        <f t="shared" si="4"/>
        <v>-1</v>
      </c>
      <c r="AI8" s="13">
        <f t="shared" si="5"/>
      </c>
      <c r="AJ8" s="18">
        <v>6</v>
      </c>
      <c r="AK8" s="18" t="s">
        <v>44</v>
      </c>
    </row>
    <row r="9" spans="1:37" s="25" customFormat="1" ht="13.5">
      <c r="A9" s="16"/>
      <c r="B9" s="16"/>
      <c r="C9" s="16"/>
      <c r="D9" s="16"/>
      <c r="E9" s="26"/>
      <c r="F9" s="16"/>
      <c r="G9" s="16"/>
      <c r="H9" s="18" t="e">
        <f t="shared" si="0"/>
        <v>#NAME?</v>
      </c>
      <c r="I9" s="18">
        <f t="shared" si="1"/>
      </c>
      <c r="J9" s="18">
        <f t="shared" si="2"/>
      </c>
      <c r="K9" s="19"/>
      <c r="L9" s="16"/>
      <c r="M9" s="16"/>
      <c r="N9" s="16"/>
      <c r="O9" s="19"/>
      <c r="P9" s="19"/>
      <c r="Q9" s="19"/>
      <c r="R9" s="21"/>
      <c r="S9" s="21"/>
      <c r="T9" s="22"/>
      <c r="U9" s="22"/>
      <c r="V9" s="16"/>
      <c r="W9" s="16"/>
      <c r="X9" s="16"/>
      <c r="Y9" s="16"/>
      <c r="Z9" s="16"/>
      <c r="AA9" s="18"/>
      <c r="AB9" s="18"/>
      <c r="AC9" s="16"/>
      <c r="AD9" s="16"/>
      <c r="AE9" s="16"/>
      <c r="AF9" s="16"/>
      <c r="AG9" s="12">
        <f t="shared" si="3"/>
        <v>0</v>
      </c>
      <c r="AH9" s="13">
        <f t="shared" si="4"/>
        <v>-1</v>
      </c>
      <c r="AI9" s="13">
        <f t="shared" si="5"/>
      </c>
      <c r="AJ9" s="18">
        <v>7</v>
      </c>
      <c r="AK9" s="18" t="s">
        <v>33</v>
      </c>
    </row>
    <row r="10" spans="1:37" s="25" customFormat="1" ht="13.5">
      <c r="A10" s="16"/>
      <c r="B10" s="16"/>
      <c r="C10" s="16"/>
      <c r="D10" s="16"/>
      <c r="E10" s="26"/>
      <c r="F10" s="16"/>
      <c r="G10" s="16"/>
      <c r="H10" s="18" t="e">
        <f t="shared" si="0"/>
        <v>#NAME?</v>
      </c>
      <c r="I10" s="18">
        <f>CONCATENATE(C10,B10)</f>
      </c>
      <c r="J10" s="18">
        <f>CONCATENATE(C10,L10)</f>
      </c>
      <c r="K10" s="19"/>
      <c r="L10" s="16"/>
      <c r="M10" s="16"/>
      <c r="N10" s="16"/>
      <c r="O10" s="19"/>
      <c r="P10" s="19"/>
      <c r="Q10" s="16"/>
      <c r="R10" s="21"/>
      <c r="S10" s="21"/>
      <c r="T10" s="22"/>
      <c r="U10" s="22"/>
      <c r="V10" s="16"/>
      <c r="W10" s="16"/>
      <c r="X10" s="16"/>
      <c r="Y10" s="16"/>
      <c r="Z10" s="16"/>
      <c r="AA10" s="18"/>
      <c r="AB10" s="18"/>
      <c r="AC10" s="16"/>
      <c r="AD10" s="16"/>
      <c r="AE10" s="16"/>
      <c r="AF10" s="16"/>
      <c r="AG10" s="12">
        <f t="shared" si="3"/>
        <v>0</v>
      </c>
      <c r="AH10" s="13">
        <f t="shared" si="4"/>
        <v>-1</v>
      </c>
      <c r="AI10" s="13"/>
      <c r="AJ10" s="18"/>
      <c r="AK10" s="18"/>
    </row>
    <row r="11" spans="1:37" s="25" customFormat="1" ht="13.5">
      <c r="A11" s="16"/>
      <c r="B11" s="16"/>
      <c r="C11" s="16"/>
      <c r="D11" s="16"/>
      <c r="E11" s="26"/>
      <c r="F11" s="16"/>
      <c r="G11" s="16"/>
      <c r="H11" s="18" t="e">
        <f t="shared" si="0"/>
        <v>#NAME?</v>
      </c>
      <c r="I11" s="18">
        <f t="shared" si="1"/>
      </c>
      <c r="J11" s="18">
        <f t="shared" si="2"/>
      </c>
      <c r="K11" s="19"/>
      <c r="L11" s="16"/>
      <c r="M11" s="16"/>
      <c r="N11" s="16"/>
      <c r="O11" s="19"/>
      <c r="P11" s="19"/>
      <c r="Q11" s="16"/>
      <c r="R11" s="21"/>
      <c r="S11" s="21"/>
      <c r="T11" s="22"/>
      <c r="U11" s="22"/>
      <c r="V11" s="16"/>
      <c r="W11" s="16"/>
      <c r="X11" s="16"/>
      <c r="Y11" s="16"/>
      <c r="Z11" s="16"/>
      <c r="AA11" s="18"/>
      <c r="AB11" s="18"/>
      <c r="AC11" s="16"/>
      <c r="AD11" s="16"/>
      <c r="AE11" s="16"/>
      <c r="AF11" s="16"/>
      <c r="AG11" s="12">
        <f t="shared" si="3"/>
        <v>0</v>
      </c>
      <c r="AH11" s="13">
        <f t="shared" si="4"/>
        <v>-1</v>
      </c>
      <c r="AI11" s="13">
        <f t="shared" si="5"/>
      </c>
      <c r="AJ11" s="18">
        <v>8</v>
      </c>
      <c r="AK11" s="18" t="s">
        <v>36</v>
      </c>
    </row>
    <row r="12" spans="1:37" s="25" customFormat="1" ht="11.25">
      <c r="A12" s="16"/>
      <c r="B12" s="16"/>
      <c r="C12" s="16"/>
      <c r="D12" s="16"/>
      <c r="E12" s="16"/>
      <c r="F12" s="16"/>
      <c r="G12" s="16"/>
      <c r="H12" s="18" t="e">
        <f t="shared" si="0"/>
        <v>#NAME?</v>
      </c>
      <c r="I12" s="18">
        <f t="shared" si="1"/>
      </c>
      <c r="J12" s="18">
        <f t="shared" si="2"/>
      </c>
      <c r="K12" s="16"/>
      <c r="L12" s="16"/>
      <c r="M12" s="16"/>
      <c r="N12" s="16"/>
      <c r="O12" s="19"/>
      <c r="P12" s="19"/>
      <c r="Q12" s="32"/>
      <c r="R12" s="21"/>
      <c r="S12" s="21"/>
      <c r="T12" s="22"/>
      <c r="U12" s="22"/>
      <c r="V12" s="16"/>
      <c r="W12" s="16"/>
      <c r="X12" s="16"/>
      <c r="Y12" s="16"/>
      <c r="Z12" s="16"/>
      <c r="AA12" s="18"/>
      <c r="AB12" s="18"/>
      <c r="AC12" s="16"/>
      <c r="AD12" s="16"/>
      <c r="AE12" s="16"/>
      <c r="AF12" s="16"/>
      <c r="AG12" s="12">
        <f t="shared" si="3"/>
        <v>0</v>
      </c>
      <c r="AH12" s="13">
        <f t="shared" si="4"/>
        <v>-1</v>
      </c>
      <c r="AI12" s="13">
        <f t="shared" si="5"/>
      </c>
      <c r="AJ12" s="18">
        <v>9</v>
      </c>
      <c r="AK12" s="18" t="s">
        <v>34</v>
      </c>
    </row>
    <row r="13" spans="1:37" s="25" customFormat="1" ht="13.5">
      <c r="A13" s="16"/>
      <c r="B13" s="16"/>
      <c r="C13" s="16"/>
      <c r="D13" s="16"/>
      <c r="E13" s="26"/>
      <c r="F13" s="16"/>
      <c r="G13" s="16"/>
      <c r="H13" s="18"/>
      <c r="I13" s="18"/>
      <c r="J13" s="18"/>
      <c r="K13" s="16"/>
      <c r="L13" s="16"/>
      <c r="M13" s="16"/>
      <c r="N13" s="16"/>
      <c r="O13" s="19"/>
      <c r="P13" s="19"/>
      <c r="Q13" s="16"/>
      <c r="R13" s="21"/>
      <c r="S13" s="21"/>
      <c r="T13" s="22"/>
      <c r="U13" s="22"/>
      <c r="V13" s="16"/>
      <c r="W13" s="16"/>
      <c r="X13" s="16"/>
      <c r="Y13" s="16"/>
      <c r="Z13" s="16"/>
      <c r="AA13" s="18"/>
      <c r="AB13" s="18"/>
      <c r="AC13" s="16"/>
      <c r="AD13" s="16"/>
      <c r="AE13" s="16"/>
      <c r="AF13" s="16"/>
      <c r="AG13" s="12"/>
      <c r="AH13" s="13"/>
      <c r="AI13" s="13"/>
      <c r="AJ13" s="18"/>
      <c r="AK13" s="18"/>
    </row>
    <row r="14" spans="1:37" s="25" customFormat="1" ht="13.5">
      <c r="A14" s="16"/>
      <c r="B14" s="16"/>
      <c r="C14" s="16"/>
      <c r="D14" s="16"/>
      <c r="E14" s="26"/>
      <c r="F14" s="16"/>
      <c r="G14" s="16"/>
      <c r="H14" s="18" t="e">
        <f aca="true" t="shared" si="6" ref="H14:H77">_xlfn.IFERROR(IF(CONCATENATE("15-",VLOOKUP(MONTH(K14)-1,$AJ$3:$AK$16,2),"-2010")&lt;K14,IF(K14&gt;CONCATENATE("15-",VLOOKUP(MONTH(K14),$AJ$3:$AK$16,2),"-2010"),1,0),0),0)</f>
        <v>#NAME?</v>
      </c>
      <c r="I14" s="18">
        <f t="shared" si="1"/>
      </c>
      <c r="J14" s="18">
        <f t="shared" si="2"/>
      </c>
      <c r="K14" s="33"/>
      <c r="L14" s="16"/>
      <c r="M14" s="16"/>
      <c r="N14" s="16"/>
      <c r="O14" s="16"/>
      <c r="P14" s="16"/>
      <c r="Q14" s="16"/>
      <c r="R14" s="21"/>
      <c r="S14" s="21"/>
      <c r="T14" s="22"/>
      <c r="U14" s="22"/>
      <c r="V14" s="16"/>
      <c r="W14" s="16"/>
      <c r="X14" s="16"/>
      <c r="Y14" s="16"/>
      <c r="Z14" s="16"/>
      <c r="AA14" s="18"/>
      <c r="AB14" s="18"/>
      <c r="AC14" s="16"/>
      <c r="AD14" s="16"/>
      <c r="AE14" s="16"/>
      <c r="AF14" s="16"/>
      <c r="AG14" s="12">
        <f t="shared" si="3"/>
        <v>0</v>
      </c>
      <c r="AH14" s="13">
        <f t="shared" si="4"/>
        <v>-1</v>
      </c>
      <c r="AI14" s="13">
        <f t="shared" si="5"/>
      </c>
      <c r="AJ14" s="18">
        <v>10</v>
      </c>
      <c r="AK14" s="18" t="s">
        <v>40</v>
      </c>
    </row>
    <row r="15" spans="1:37" s="25" customFormat="1" ht="11.25">
      <c r="A15" s="16"/>
      <c r="B15" s="16"/>
      <c r="C15" s="16"/>
      <c r="D15" s="16"/>
      <c r="E15" s="16"/>
      <c r="F15" s="16"/>
      <c r="G15" s="16"/>
      <c r="H15" s="18"/>
      <c r="I15" s="18"/>
      <c r="J15" s="18"/>
      <c r="K15" s="33"/>
      <c r="L15" s="16"/>
      <c r="M15" s="16"/>
      <c r="N15" s="16"/>
      <c r="O15" s="16"/>
      <c r="P15" s="16"/>
      <c r="Q15" s="16"/>
      <c r="R15" s="21"/>
      <c r="S15" s="21"/>
      <c r="T15" s="22"/>
      <c r="U15" s="22"/>
      <c r="V15" s="16"/>
      <c r="W15" s="16"/>
      <c r="X15" s="16"/>
      <c r="Y15" s="16"/>
      <c r="Z15" s="16"/>
      <c r="AA15" s="18"/>
      <c r="AB15" s="18"/>
      <c r="AC15" s="16"/>
      <c r="AD15" s="16"/>
      <c r="AE15" s="16"/>
      <c r="AF15" s="16"/>
      <c r="AG15" s="12">
        <f t="shared" si="3"/>
        <v>0</v>
      </c>
      <c r="AH15" s="13">
        <f t="shared" si="4"/>
        <v>-1</v>
      </c>
      <c r="AI15" s="13">
        <f t="shared" si="5"/>
      </c>
      <c r="AJ15" s="18">
        <v>11</v>
      </c>
      <c r="AK15" s="18" t="s">
        <v>42</v>
      </c>
    </row>
    <row r="16" spans="8:37" s="25" customFormat="1" ht="11.25">
      <c r="H16" s="13" t="e">
        <f t="shared" si="6"/>
        <v>#NAME?</v>
      </c>
      <c r="I16" s="13">
        <f t="shared" si="1"/>
      </c>
      <c r="J16" s="13">
        <f t="shared" si="2"/>
      </c>
      <c r="K16" s="34"/>
      <c r="O16" s="35"/>
      <c r="P16" s="35"/>
      <c r="R16" s="36" t="e">
        <f aca="true" t="shared" si="7" ref="R16:R77">IF(H16=0,L16,VLOOKUP(MONTH(K16)+1,AJ16:AK27,2))</f>
        <v>#NAME?</v>
      </c>
      <c r="S16" s="36">
        <f aca="true" ca="1" t="shared" si="8" ref="S16:S66">TODAY()</f>
        <v>41046</v>
      </c>
      <c r="T16" s="12">
        <f aca="true" t="shared" si="9" ref="T16:T66">IF(Q16&gt;0,IF(G16="CLOSED",K16-Q16,S16-Q16),0)</f>
        <v>0</v>
      </c>
      <c r="U16" s="12">
        <f aca="true" t="shared" si="10" ref="U16:U66">IF(T16&lt;30,1,IF(T16&gt;45,2,0))</f>
        <v>1</v>
      </c>
      <c r="AA16" s="13">
        <f aca="true" t="shared" si="11" ref="AA16:AA66">IF(Z16="","",Z16)</f>
      </c>
      <c r="AB16" s="13">
        <f aca="true" t="shared" si="12" ref="AB16:AB66">CONCATENATE(J16,AA16)</f>
      </c>
      <c r="AD16" s="34"/>
      <c r="AG16" s="12">
        <f t="shared" si="3"/>
        <v>0</v>
      </c>
      <c r="AH16" s="13">
        <f t="shared" si="4"/>
        <v>-1</v>
      </c>
      <c r="AI16" s="13" t="e">
        <f t="shared" si="5"/>
        <v>#NAME?</v>
      </c>
      <c r="AJ16" s="18">
        <v>12</v>
      </c>
      <c r="AK16" s="18" t="s">
        <v>43</v>
      </c>
    </row>
    <row r="17" spans="8:37" s="25" customFormat="1" ht="11.25">
      <c r="H17" s="13" t="e">
        <f t="shared" si="6"/>
        <v>#NAME?</v>
      </c>
      <c r="I17" s="13">
        <f t="shared" si="1"/>
      </c>
      <c r="J17" s="13">
        <f t="shared" si="2"/>
      </c>
      <c r="K17" s="34"/>
      <c r="P17" s="35"/>
      <c r="R17" s="36" t="e">
        <f t="shared" si="7"/>
        <v>#NAME?</v>
      </c>
      <c r="S17" s="36">
        <f ca="1" t="shared" si="8"/>
        <v>41046</v>
      </c>
      <c r="T17" s="12">
        <f t="shared" si="9"/>
        <v>0</v>
      </c>
      <c r="U17" s="12">
        <f t="shared" si="10"/>
        <v>1</v>
      </c>
      <c r="AA17" s="13">
        <f t="shared" si="11"/>
      </c>
      <c r="AB17" s="13">
        <f t="shared" si="12"/>
      </c>
      <c r="AG17" s="12">
        <f t="shared" si="3"/>
        <v>0</v>
      </c>
      <c r="AH17" s="13">
        <f t="shared" si="4"/>
        <v>-1</v>
      </c>
      <c r="AI17" s="13" t="e">
        <f t="shared" si="5"/>
        <v>#NAME?</v>
      </c>
      <c r="AJ17" s="13"/>
      <c r="AK17" s="13"/>
    </row>
    <row r="18" spans="8:37" s="25" customFormat="1" ht="11.25">
      <c r="H18" s="13" t="e">
        <f t="shared" si="6"/>
        <v>#NAME?</v>
      </c>
      <c r="I18" s="13">
        <f t="shared" si="1"/>
      </c>
      <c r="J18" s="13">
        <f t="shared" si="2"/>
      </c>
      <c r="K18" s="34"/>
      <c r="P18" s="35"/>
      <c r="R18" s="36" t="e">
        <f t="shared" si="7"/>
        <v>#NAME?</v>
      </c>
      <c r="S18" s="36">
        <f ca="1" t="shared" si="8"/>
        <v>41046</v>
      </c>
      <c r="T18" s="12">
        <f t="shared" si="9"/>
        <v>0</v>
      </c>
      <c r="U18" s="12">
        <f t="shared" si="10"/>
        <v>1</v>
      </c>
      <c r="AA18" s="13">
        <f t="shared" si="11"/>
      </c>
      <c r="AB18" s="13">
        <f t="shared" si="12"/>
      </c>
      <c r="AG18" s="12">
        <f t="shared" si="3"/>
        <v>0</v>
      </c>
      <c r="AH18" s="13">
        <f t="shared" si="4"/>
        <v>-1</v>
      </c>
      <c r="AI18" s="13" t="e">
        <f t="shared" si="5"/>
        <v>#NAME?</v>
      </c>
      <c r="AJ18" s="13"/>
      <c r="AK18" s="13"/>
    </row>
    <row r="19" spans="8:37" s="25" customFormat="1" ht="11.25">
      <c r="H19" s="13" t="e">
        <f t="shared" si="6"/>
        <v>#NAME?</v>
      </c>
      <c r="I19" s="13">
        <f t="shared" si="1"/>
      </c>
      <c r="J19" s="13">
        <f t="shared" si="2"/>
      </c>
      <c r="K19" s="34"/>
      <c r="O19" s="37"/>
      <c r="R19" s="36" t="e">
        <f t="shared" si="7"/>
        <v>#NAME?</v>
      </c>
      <c r="S19" s="36">
        <f ca="1" t="shared" si="8"/>
        <v>41046</v>
      </c>
      <c r="T19" s="12">
        <f t="shared" si="9"/>
        <v>0</v>
      </c>
      <c r="U19" s="12">
        <f t="shared" si="10"/>
        <v>1</v>
      </c>
      <c r="AA19" s="13">
        <f t="shared" si="11"/>
      </c>
      <c r="AB19" s="13">
        <f t="shared" si="12"/>
      </c>
      <c r="AG19" s="12">
        <f t="shared" si="3"/>
        <v>0</v>
      </c>
      <c r="AH19" s="13">
        <f t="shared" si="4"/>
        <v>-1</v>
      </c>
      <c r="AI19" s="13" t="e">
        <f t="shared" si="5"/>
        <v>#NAME?</v>
      </c>
      <c r="AJ19" s="13"/>
      <c r="AK19" s="13"/>
    </row>
    <row r="20" spans="8:37" s="25" customFormat="1" ht="11.25">
      <c r="H20" s="13" t="e">
        <f t="shared" si="6"/>
        <v>#NAME?</v>
      </c>
      <c r="I20" s="13">
        <f t="shared" si="1"/>
      </c>
      <c r="J20" s="13">
        <f t="shared" si="2"/>
      </c>
      <c r="K20" s="38"/>
      <c r="Q20" s="38"/>
      <c r="R20" s="36" t="e">
        <f t="shared" si="7"/>
        <v>#NAME?</v>
      </c>
      <c r="S20" s="36">
        <f ca="1" t="shared" si="8"/>
        <v>41046</v>
      </c>
      <c r="T20" s="12">
        <f t="shared" si="9"/>
        <v>0</v>
      </c>
      <c r="U20" s="12">
        <f t="shared" si="10"/>
        <v>1</v>
      </c>
      <c r="V20" s="39"/>
      <c r="X20" s="38"/>
      <c r="AA20" s="13">
        <f t="shared" si="11"/>
      </c>
      <c r="AB20" s="13">
        <f t="shared" si="12"/>
      </c>
      <c r="AD20" s="38"/>
      <c r="AG20" s="12">
        <f t="shared" si="3"/>
        <v>0</v>
      </c>
      <c r="AH20" s="13">
        <f t="shared" si="4"/>
        <v>-1</v>
      </c>
      <c r="AI20" s="13" t="e">
        <f t="shared" si="5"/>
        <v>#NAME?</v>
      </c>
      <c r="AJ20" s="13"/>
      <c r="AK20" s="13"/>
    </row>
    <row r="21" spans="8:37" s="25" customFormat="1" ht="11.25">
      <c r="H21" s="13" t="e">
        <f t="shared" si="6"/>
        <v>#NAME?</v>
      </c>
      <c r="I21" s="13">
        <f t="shared" si="1"/>
      </c>
      <c r="J21" s="13">
        <f t="shared" si="2"/>
      </c>
      <c r="K21" s="34"/>
      <c r="R21" s="36" t="e">
        <f t="shared" si="7"/>
        <v>#NAME?</v>
      </c>
      <c r="S21" s="36">
        <f ca="1" t="shared" si="8"/>
        <v>41046</v>
      </c>
      <c r="T21" s="12">
        <f t="shared" si="9"/>
        <v>0</v>
      </c>
      <c r="U21" s="12">
        <f t="shared" si="10"/>
        <v>1</v>
      </c>
      <c r="AA21" s="13">
        <f t="shared" si="11"/>
      </c>
      <c r="AB21" s="13">
        <f t="shared" si="12"/>
      </c>
      <c r="AG21" s="12">
        <f t="shared" si="3"/>
        <v>0</v>
      </c>
      <c r="AH21" s="13">
        <f t="shared" si="4"/>
        <v>-1</v>
      </c>
      <c r="AI21" s="13" t="e">
        <f t="shared" si="5"/>
        <v>#NAME?</v>
      </c>
      <c r="AJ21" s="13"/>
      <c r="AK21" s="13"/>
    </row>
    <row r="22" spans="8:37" s="25" customFormat="1" ht="11.25">
      <c r="H22" s="13" t="e">
        <f t="shared" si="6"/>
        <v>#NAME?</v>
      </c>
      <c r="I22" s="13">
        <f t="shared" si="1"/>
      </c>
      <c r="J22" s="13">
        <f t="shared" si="2"/>
      </c>
      <c r="K22" s="34"/>
      <c r="R22" s="36" t="e">
        <f t="shared" si="7"/>
        <v>#NAME?</v>
      </c>
      <c r="S22" s="36">
        <f ca="1" t="shared" si="8"/>
        <v>41046</v>
      </c>
      <c r="T22" s="12">
        <f t="shared" si="9"/>
        <v>0</v>
      </c>
      <c r="U22" s="12">
        <f t="shared" si="10"/>
        <v>1</v>
      </c>
      <c r="AA22" s="13">
        <f t="shared" si="11"/>
      </c>
      <c r="AB22" s="13">
        <f t="shared" si="12"/>
      </c>
      <c r="AG22" s="12">
        <f t="shared" si="3"/>
        <v>0</v>
      </c>
      <c r="AH22" s="13">
        <f t="shared" si="4"/>
        <v>-1</v>
      </c>
      <c r="AI22" s="13" t="e">
        <f t="shared" si="5"/>
        <v>#NAME?</v>
      </c>
      <c r="AJ22" s="13"/>
      <c r="AK22" s="13"/>
    </row>
    <row r="23" spans="8:37" s="25" customFormat="1" ht="11.25">
      <c r="H23" s="13" t="e">
        <f t="shared" si="6"/>
        <v>#NAME?</v>
      </c>
      <c r="I23" s="13">
        <f t="shared" si="1"/>
      </c>
      <c r="J23" s="13">
        <f t="shared" si="2"/>
      </c>
      <c r="K23" s="35"/>
      <c r="R23" s="36" t="e">
        <f t="shared" si="7"/>
        <v>#NAME?</v>
      </c>
      <c r="S23" s="36">
        <f ca="1" t="shared" si="8"/>
        <v>41046</v>
      </c>
      <c r="T23" s="12">
        <f t="shared" si="9"/>
        <v>0</v>
      </c>
      <c r="U23" s="12">
        <f t="shared" si="10"/>
        <v>1</v>
      </c>
      <c r="AA23" s="13">
        <f t="shared" si="11"/>
      </c>
      <c r="AB23" s="13">
        <f t="shared" si="12"/>
      </c>
      <c r="AG23" s="12">
        <f t="shared" si="3"/>
        <v>0</v>
      </c>
      <c r="AH23" s="13">
        <f t="shared" si="4"/>
        <v>-1</v>
      </c>
      <c r="AI23" s="13" t="e">
        <f t="shared" si="5"/>
        <v>#NAME?</v>
      </c>
      <c r="AJ23" s="13"/>
      <c r="AK23" s="13"/>
    </row>
    <row r="24" spans="8:37" s="25" customFormat="1" ht="11.25">
      <c r="H24" s="13" t="e">
        <f t="shared" si="6"/>
        <v>#NAME?</v>
      </c>
      <c r="I24" s="13">
        <f t="shared" si="1"/>
      </c>
      <c r="J24" s="13">
        <f t="shared" si="2"/>
      </c>
      <c r="K24" s="35"/>
      <c r="R24" s="36" t="e">
        <f t="shared" si="7"/>
        <v>#NAME?</v>
      </c>
      <c r="S24" s="36">
        <f ca="1" t="shared" si="8"/>
        <v>41046</v>
      </c>
      <c r="T24" s="12">
        <f t="shared" si="9"/>
        <v>0</v>
      </c>
      <c r="U24" s="12">
        <f t="shared" si="10"/>
        <v>1</v>
      </c>
      <c r="AA24" s="13">
        <f t="shared" si="11"/>
      </c>
      <c r="AB24" s="13">
        <f t="shared" si="12"/>
      </c>
      <c r="AG24" s="12">
        <f t="shared" si="3"/>
        <v>0</v>
      </c>
      <c r="AH24" s="13">
        <f t="shared" si="4"/>
        <v>-1</v>
      </c>
      <c r="AI24" s="13" t="e">
        <f t="shared" si="5"/>
        <v>#NAME?</v>
      </c>
      <c r="AJ24" s="13"/>
      <c r="AK24" s="13"/>
    </row>
    <row r="25" spans="8:37" s="25" customFormat="1" ht="11.25">
      <c r="H25" s="13" t="e">
        <f t="shared" si="6"/>
        <v>#NAME?</v>
      </c>
      <c r="I25" s="13">
        <f t="shared" si="1"/>
      </c>
      <c r="J25" s="13">
        <f t="shared" si="2"/>
      </c>
      <c r="K25" s="35"/>
      <c r="R25" s="36" t="e">
        <f t="shared" si="7"/>
        <v>#NAME?</v>
      </c>
      <c r="S25" s="36">
        <f ca="1" t="shared" si="8"/>
        <v>41046</v>
      </c>
      <c r="T25" s="12">
        <f t="shared" si="9"/>
        <v>0</v>
      </c>
      <c r="U25" s="12">
        <f t="shared" si="10"/>
        <v>1</v>
      </c>
      <c r="AA25" s="13">
        <f t="shared" si="11"/>
      </c>
      <c r="AB25" s="13">
        <f t="shared" si="12"/>
      </c>
      <c r="AG25" s="12">
        <f t="shared" si="3"/>
        <v>0</v>
      </c>
      <c r="AH25" s="13">
        <f t="shared" si="4"/>
        <v>-1</v>
      </c>
      <c r="AI25" s="13" t="e">
        <f t="shared" si="5"/>
        <v>#NAME?</v>
      </c>
      <c r="AJ25" s="13"/>
      <c r="AK25" s="13"/>
    </row>
    <row r="26" spans="8:37" s="25" customFormat="1" ht="11.25">
      <c r="H26" s="13" t="e">
        <f t="shared" si="6"/>
        <v>#NAME?</v>
      </c>
      <c r="I26" s="13">
        <f t="shared" si="1"/>
      </c>
      <c r="J26" s="13">
        <f t="shared" si="2"/>
      </c>
      <c r="K26" s="35"/>
      <c r="R26" s="36" t="e">
        <f t="shared" si="7"/>
        <v>#NAME?</v>
      </c>
      <c r="S26" s="36">
        <f ca="1" t="shared" si="8"/>
        <v>41046</v>
      </c>
      <c r="T26" s="12">
        <f t="shared" si="9"/>
        <v>0</v>
      </c>
      <c r="U26" s="12">
        <f t="shared" si="10"/>
        <v>1</v>
      </c>
      <c r="AA26" s="13">
        <f t="shared" si="11"/>
      </c>
      <c r="AB26" s="13">
        <f t="shared" si="12"/>
      </c>
      <c r="AG26" s="12">
        <f t="shared" si="3"/>
        <v>0</v>
      </c>
      <c r="AH26" s="13">
        <f t="shared" si="4"/>
        <v>-1</v>
      </c>
      <c r="AI26" s="13" t="e">
        <f t="shared" si="5"/>
        <v>#NAME?</v>
      </c>
      <c r="AJ26" s="13"/>
      <c r="AK26" s="13"/>
    </row>
    <row r="27" spans="8:37" s="25" customFormat="1" ht="11.25">
      <c r="H27" s="13" t="e">
        <f t="shared" si="6"/>
        <v>#NAME?</v>
      </c>
      <c r="I27" s="13">
        <f t="shared" si="1"/>
      </c>
      <c r="J27" s="13">
        <f t="shared" si="2"/>
      </c>
      <c r="K27" s="35"/>
      <c r="R27" s="36" t="e">
        <f t="shared" si="7"/>
        <v>#NAME?</v>
      </c>
      <c r="S27" s="36">
        <f ca="1" t="shared" si="8"/>
        <v>41046</v>
      </c>
      <c r="T27" s="12">
        <f t="shared" si="9"/>
        <v>0</v>
      </c>
      <c r="U27" s="12">
        <f t="shared" si="10"/>
        <v>1</v>
      </c>
      <c r="AA27" s="13">
        <f t="shared" si="11"/>
      </c>
      <c r="AB27" s="13">
        <f t="shared" si="12"/>
      </c>
      <c r="AG27" s="12">
        <f t="shared" si="3"/>
        <v>0</v>
      </c>
      <c r="AH27" s="13">
        <f t="shared" si="4"/>
        <v>-1</v>
      </c>
      <c r="AI27" s="13" t="e">
        <f t="shared" si="5"/>
        <v>#NAME?</v>
      </c>
      <c r="AJ27" s="13"/>
      <c r="AK27" s="13"/>
    </row>
    <row r="28" spans="8:37" s="25" customFormat="1" ht="11.25">
      <c r="H28" s="13" t="e">
        <f t="shared" si="6"/>
        <v>#NAME?</v>
      </c>
      <c r="I28" s="13">
        <f t="shared" si="1"/>
      </c>
      <c r="J28" s="13">
        <f t="shared" si="2"/>
      </c>
      <c r="K28" s="35"/>
      <c r="R28" s="36" t="e">
        <f t="shared" si="7"/>
        <v>#NAME?</v>
      </c>
      <c r="S28" s="36">
        <f ca="1" t="shared" si="8"/>
        <v>41046</v>
      </c>
      <c r="T28" s="12">
        <f t="shared" si="9"/>
        <v>0</v>
      </c>
      <c r="U28" s="12">
        <f t="shared" si="10"/>
        <v>1</v>
      </c>
      <c r="AA28" s="13">
        <f t="shared" si="11"/>
      </c>
      <c r="AB28" s="13">
        <f t="shared" si="12"/>
      </c>
      <c r="AG28" s="12">
        <f t="shared" si="3"/>
        <v>0</v>
      </c>
      <c r="AH28" s="13">
        <f t="shared" si="4"/>
        <v>-1</v>
      </c>
      <c r="AI28" s="13" t="e">
        <f t="shared" si="5"/>
        <v>#NAME?</v>
      </c>
      <c r="AJ28" s="13"/>
      <c r="AK28" s="13"/>
    </row>
    <row r="29" spans="8:37" s="25" customFormat="1" ht="11.25">
      <c r="H29" s="13" t="e">
        <f t="shared" si="6"/>
        <v>#NAME?</v>
      </c>
      <c r="I29" s="13">
        <f t="shared" si="1"/>
      </c>
      <c r="J29" s="13">
        <f t="shared" si="2"/>
      </c>
      <c r="K29" s="35"/>
      <c r="R29" s="36" t="e">
        <f t="shared" si="7"/>
        <v>#NAME?</v>
      </c>
      <c r="S29" s="36">
        <f ca="1" t="shared" si="8"/>
        <v>41046</v>
      </c>
      <c r="T29" s="12">
        <f t="shared" si="9"/>
        <v>0</v>
      </c>
      <c r="U29" s="12">
        <f t="shared" si="10"/>
        <v>1</v>
      </c>
      <c r="AA29" s="13">
        <f t="shared" si="11"/>
      </c>
      <c r="AB29" s="13">
        <f t="shared" si="12"/>
      </c>
      <c r="AG29" s="12">
        <f t="shared" si="3"/>
        <v>0</v>
      </c>
      <c r="AH29" s="13">
        <f t="shared" si="4"/>
        <v>-1</v>
      </c>
      <c r="AI29" s="13" t="e">
        <f t="shared" si="5"/>
        <v>#NAME?</v>
      </c>
      <c r="AJ29" s="13"/>
      <c r="AK29" s="13"/>
    </row>
    <row r="30" spans="8:37" s="25" customFormat="1" ht="11.25">
      <c r="H30" s="13" t="e">
        <f t="shared" si="6"/>
        <v>#NAME?</v>
      </c>
      <c r="I30" s="13">
        <f t="shared" si="1"/>
      </c>
      <c r="J30" s="13">
        <f t="shared" si="2"/>
      </c>
      <c r="K30" s="35"/>
      <c r="R30" s="36" t="e">
        <f t="shared" si="7"/>
        <v>#NAME?</v>
      </c>
      <c r="S30" s="36">
        <f ca="1" t="shared" si="8"/>
        <v>41046</v>
      </c>
      <c r="T30" s="12">
        <f t="shared" si="9"/>
        <v>0</v>
      </c>
      <c r="U30" s="12">
        <f t="shared" si="10"/>
        <v>1</v>
      </c>
      <c r="AA30" s="13">
        <f t="shared" si="11"/>
      </c>
      <c r="AB30" s="13">
        <f t="shared" si="12"/>
      </c>
      <c r="AG30" s="12">
        <f t="shared" si="3"/>
        <v>0</v>
      </c>
      <c r="AH30" s="13">
        <f t="shared" si="4"/>
        <v>-1</v>
      </c>
      <c r="AI30" s="13" t="e">
        <f t="shared" si="5"/>
        <v>#NAME?</v>
      </c>
      <c r="AJ30" s="13"/>
      <c r="AK30" s="13"/>
    </row>
    <row r="31" spans="8:37" s="25" customFormat="1" ht="11.25">
      <c r="H31" s="13" t="e">
        <f t="shared" si="6"/>
        <v>#NAME?</v>
      </c>
      <c r="I31" s="13">
        <f t="shared" si="1"/>
      </c>
      <c r="J31" s="13">
        <f t="shared" si="2"/>
      </c>
      <c r="K31" s="35"/>
      <c r="R31" s="36" t="e">
        <f t="shared" si="7"/>
        <v>#NAME?</v>
      </c>
      <c r="S31" s="36">
        <f ca="1" t="shared" si="8"/>
        <v>41046</v>
      </c>
      <c r="T31" s="12">
        <f t="shared" si="9"/>
        <v>0</v>
      </c>
      <c r="U31" s="12">
        <f t="shared" si="10"/>
        <v>1</v>
      </c>
      <c r="AA31" s="13">
        <f t="shared" si="11"/>
      </c>
      <c r="AB31" s="13">
        <f t="shared" si="12"/>
      </c>
      <c r="AG31" s="12">
        <f t="shared" si="3"/>
        <v>0</v>
      </c>
      <c r="AH31" s="13">
        <f t="shared" si="4"/>
        <v>-1</v>
      </c>
      <c r="AI31" s="13" t="e">
        <f t="shared" si="5"/>
        <v>#NAME?</v>
      </c>
      <c r="AJ31" s="13"/>
      <c r="AK31" s="13"/>
    </row>
    <row r="32" spans="8:37" s="25" customFormat="1" ht="11.25">
      <c r="H32" s="13" t="e">
        <f t="shared" si="6"/>
        <v>#NAME?</v>
      </c>
      <c r="I32" s="13">
        <f t="shared" si="1"/>
      </c>
      <c r="J32" s="13">
        <f t="shared" si="2"/>
      </c>
      <c r="K32" s="35"/>
      <c r="R32" s="36" t="e">
        <f t="shared" si="7"/>
        <v>#NAME?</v>
      </c>
      <c r="S32" s="36">
        <f ca="1" t="shared" si="8"/>
        <v>41046</v>
      </c>
      <c r="T32" s="12">
        <f t="shared" si="9"/>
        <v>0</v>
      </c>
      <c r="U32" s="12">
        <f t="shared" si="10"/>
        <v>1</v>
      </c>
      <c r="AA32" s="13">
        <f t="shared" si="11"/>
      </c>
      <c r="AB32" s="13">
        <f t="shared" si="12"/>
      </c>
      <c r="AG32" s="12">
        <f t="shared" si="3"/>
        <v>0</v>
      </c>
      <c r="AH32" s="13">
        <f t="shared" si="4"/>
        <v>-1</v>
      </c>
      <c r="AI32" s="13" t="e">
        <f t="shared" si="5"/>
        <v>#NAME?</v>
      </c>
      <c r="AJ32" s="13"/>
      <c r="AK32" s="13"/>
    </row>
    <row r="33" spans="8:37" s="25" customFormat="1" ht="11.25">
      <c r="H33" s="13" t="e">
        <f t="shared" si="6"/>
        <v>#NAME?</v>
      </c>
      <c r="I33" s="13">
        <f t="shared" si="1"/>
      </c>
      <c r="J33" s="13">
        <f t="shared" si="2"/>
      </c>
      <c r="K33" s="35"/>
      <c r="R33" s="36" t="e">
        <f t="shared" si="7"/>
        <v>#NAME?</v>
      </c>
      <c r="S33" s="36">
        <f ca="1" t="shared" si="8"/>
        <v>41046</v>
      </c>
      <c r="T33" s="12">
        <f t="shared" si="9"/>
        <v>0</v>
      </c>
      <c r="U33" s="12">
        <f t="shared" si="10"/>
        <v>1</v>
      </c>
      <c r="AA33" s="13">
        <f t="shared" si="11"/>
      </c>
      <c r="AB33" s="13">
        <f t="shared" si="12"/>
      </c>
      <c r="AG33" s="12">
        <f t="shared" si="3"/>
        <v>0</v>
      </c>
      <c r="AH33" s="13">
        <f t="shared" si="4"/>
        <v>-1</v>
      </c>
      <c r="AI33" s="13" t="e">
        <f t="shared" si="5"/>
        <v>#NAME?</v>
      </c>
      <c r="AJ33" s="13"/>
      <c r="AK33" s="13"/>
    </row>
    <row r="34" spans="8:37" s="25" customFormat="1" ht="11.25">
      <c r="H34" s="13" t="e">
        <f t="shared" si="6"/>
        <v>#NAME?</v>
      </c>
      <c r="I34" s="13">
        <f t="shared" si="1"/>
      </c>
      <c r="J34" s="13">
        <f t="shared" si="2"/>
      </c>
      <c r="K34" s="35"/>
      <c r="R34" s="36" t="e">
        <f t="shared" si="7"/>
        <v>#NAME?</v>
      </c>
      <c r="S34" s="36">
        <f ca="1" t="shared" si="8"/>
        <v>41046</v>
      </c>
      <c r="T34" s="12">
        <f t="shared" si="9"/>
        <v>0</v>
      </c>
      <c r="U34" s="12">
        <f t="shared" si="10"/>
        <v>1</v>
      </c>
      <c r="AA34" s="13">
        <f t="shared" si="11"/>
      </c>
      <c r="AB34" s="13">
        <f t="shared" si="12"/>
      </c>
      <c r="AG34" s="12">
        <f t="shared" si="3"/>
        <v>0</v>
      </c>
      <c r="AH34" s="13">
        <f t="shared" si="4"/>
        <v>-1</v>
      </c>
      <c r="AI34" s="13" t="e">
        <f t="shared" si="5"/>
        <v>#NAME?</v>
      </c>
      <c r="AJ34" s="13"/>
      <c r="AK34" s="13"/>
    </row>
    <row r="35" spans="8:37" s="25" customFormat="1" ht="11.25">
      <c r="H35" s="13" t="e">
        <f t="shared" si="6"/>
        <v>#NAME?</v>
      </c>
      <c r="I35" s="13">
        <f t="shared" si="1"/>
      </c>
      <c r="J35" s="13">
        <f t="shared" si="2"/>
      </c>
      <c r="K35" s="35"/>
      <c r="R35" s="36" t="e">
        <f t="shared" si="7"/>
        <v>#NAME?</v>
      </c>
      <c r="S35" s="36">
        <f ca="1" t="shared" si="8"/>
        <v>41046</v>
      </c>
      <c r="T35" s="12">
        <f t="shared" si="9"/>
        <v>0</v>
      </c>
      <c r="U35" s="12">
        <f t="shared" si="10"/>
        <v>1</v>
      </c>
      <c r="AA35" s="13">
        <f t="shared" si="11"/>
      </c>
      <c r="AB35" s="13">
        <f t="shared" si="12"/>
      </c>
      <c r="AG35" s="12">
        <f t="shared" si="3"/>
        <v>0</v>
      </c>
      <c r="AH35" s="13">
        <f t="shared" si="4"/>
        <v>-1</v>
      </c>
      <c r="AI35" s="13" t="e">
        <f t="shared" si="5"/>
        <v>#NAME?</v>
      </c>
      <c r="AJ35" s="13"/>
      <c r="AK35" s="13"/>
    </row>
    <row r="36" spans="8:37" s="25" customFormat="1" ht="11.25">
      <c r="H36" s="13" t="e">
        <f t="shared" si="6"/>
        <v>#NAME?</v>
      </c>
      <c r="I36" s="13">
        <f t="shared" si="1"/>
      </c>
      <c r="J36" s="13">
        <f t="shared" si="2"/>
      </c>
      <c r="K36" s="35"/>
      <c r="R36" s="36" t="e">
        <f t="shared" si="7"/>
        <v>#NAME?</v>
      </c>
      <c r="S36" s="36">
        <f ca="1" t="shared" si="8"/>
        <v>41046</v>
      </c>
      <c r="T36" s="12">
        <f t="shared" si="9"/>
        <v>0</v>
      </c>
      <c r="U36" s="12">
        <f t="shared" si="10"/>
        <v>1</v>
      </c>
      <c r="AA36" s="13">
        <f t="shared" si="11"/>
      </c>
      <c r="AB36" s="13">
        <f t="shared" si="12"/>
      </c>
      <c r="AG36" s="12">
        <f t="shared" si="3"/>
        <v>0</v>
      </c>
      <c r="AH36" s="13">
        <f t="shared" si="4"/>
        <v>-1</v>
      </c>
      <c r="AI36" s="13" t="e">
        <f t="shared" si="5"/>
        <v>#NAME?</v>
      </c>
      <c r="AJ36" s="13"/>
      <c r="AK36" s="13"/>
    </row>
    <row r="37" spans="8:37" s="25" customFormat="1" ht="11.25">
      <c r="H37" s="13" t="e">
        <f t="shared" si="6"/>
        <v>#NAME?</v>
      </c>
      <c r="I37" s="13">
        <f t="shared" si="1"/>
      </c>
      <c r="J37" s="13">
        <f t="shared" si="2"/>
      </c>
      <c r="K37" s="35"/>
      <c r="R37" s="36" t="e">
        <f t="shared" si="7"/>
        <v>#NAME?</v>
      </c>
      <c r="S37" s="36">
        <f ca="1" t="shared" si="8"/>
        <v>41046</v>
      </c>
      <c r="T37" s="12">
        <f t="shared" si="9"/>
        <v>0</v>
      </c>
      <c r="U37" s="12">
        <f t="shared" si="10"/>
        <v>1</v>
      </c>
      <c r="AA37" s="13">
        <f t="shared" si="11"/>
      </c>
      <c r="AB37" s="13">
        <f t="shared" si="12"/>
      </c>
      <c r="AG37" s="12">
        <f t="shared" si="3"/>
        <v>0</v>
      </c>
      <c r="AH37" s="13">
        <f t="shared" si="4"/>
        <v>-1</v>
      </c>
      <c r="AI37" s="13" t="e">
        <f t="shared" si="5"/>
        <v>#NAME?</v>
      </c>
      <c r="AJ37" s="13"/>
      <c r="AK37" s="13"/>
    </row>
    <row r="38" spans="8:37" s="25" customFormat="1" ht="11.25">
      <c r="H38" s="13" t="e">
        <f t="shared" si="6"/>
        <v>#NAME?</v>
      </c>
      <c r="I38" s="13">
        <f t="shared" si="1"/>
      </c>
      <c r="J38" s="13">
        <f t="shared" si="2"/>
      </c>
      <c r="K38" s="35"/>
      <c r="R38" s="36" t="e">
        <f t="shared" si="7"/>
        <v>#NAME?</v>
      </c>
      <c r="S38" s="36">
        <f ca="1" t="shared" si="8"/>
        <v>41046</v>
      </c>
      <c r="T38" s="12">
        <f t="shared" si="9"/>
        <v>0</v>
      </c>
      <c r="U38" s="12">
        <f t="shared" si="10"/>
        <v>1</v>
      </c>
      <c r="AA38" s="13">
        <f t="shared" si="11"/>
      </c>
      <c r="AB38" s="13">
        <f t="shared" si="12"/>
      </c>
      <c r="AG38" s="12">
        <f t="shared" si="3"/>
        <v>0</v>
      </c>
      <c r="AH38" s="13">
        <f t="shared" si="4"/>
        <v>-1</v>
      </c>
      <c r="AI38" s="13" t="e">
        <f t="shared" si="5"/>
        <v>#NAME?</v>
      </c>
      <c r="AJ38" s="13"/>
      <c r="AK38" s="13"/>
    </row>
    <row r="39" spans="8:37" s="25" customFormat="1" ht="11.25">
      <c r="H39" s="13" t="e">
        <f t="shared" si="6"/>
        <v>#NAME?</v>
      </c>
      <c r="I39" s="13">
        <f t="shared" si="1"/>
      </c>
      <c r="J39" s="13">
        <f t="shared" si="2"/>
      </c>
      <c r="K39" s="35"/>
      <c r="R39" s="36" t="e">
        <f t="shared" si="7"/>
        <v>#NAME?</v>
      </c>
      <c r="S39" s="36">
        <f ca="1" t="shared" si="8"/>
        <v>41046</v>
      </c>
      <c r="T39" s="12">
        <f t="shared" si="9"/>
        <v>0</v>
      </c>
      <c r="U39" s="12">
        <f t="shared" si="10"/>
        <v>1</v>
      </c>
      <c r="AA39" s="13">
        <f t="shared" si="11"/>
      </c>
      <c r="AB39" s="13">
        <f t="shared" si="12"/>
      </c>
      <c r="AG39" s="12">
        <f t="shared" si="3"/>
        <v>0</v>
      </c>
      <c r="AH39" s="13">
        <f t="shared" si="4"/>
        <v>-1</v>
      </c>
      <c r="AI39" s="13" t="e">
        <f t="shared" si="5"/>
        <v>#NAME?</v>
      </c>
      <c r="AJ39" s="13"/>
      <c r="AK39" s="13"/>
    </row>
    <row r="40" spans="8:37" s="25" customFormat="1" ht="11.25">
      <c r="H40" s="13" t="e">
        <f t="shared" si="6"/>
        <v>#NAME?</v>
      </c>
      <c r="I40" s="13">
        <f t="shared" si="1"/>
      </c>
      <c r="J40" s="13">
        <f t="shared" si="2"/>
      </c>
      <c r="K40" s="35"/>
      <c r="R40" s="36" t="e">
        <f t="shared" si="7"/>
        <v>#NAME?</v>
      </c>
      <c r="S40" s="36">
        <f ca="1" t="shared" si="8"/>
        <v>41046</v>
      </c>
      <c r="T40" s="12">
        <f t="shared" si="9"/>
        <v>0</v>
      </c>
      <c r="U40" s="12">
        <f t="shared" si="10"/>
        <v>1</v>
      </c>
      <c r="AA40" s="13">
        <f t="shared" si="11"/>
      </c>
      <c r="AB40" s="13">
        <f t="shared" si="12"/>
      </c>
      <c r="AG40" s="12">
        <f t="shared" si="3"/>
        <v>0</v>
      </c>
      <c r="AH40" s="13">
        <f t="shared" si="4"/>
        <v>-1</v>
      </c>
      <c r="AI40" s="13" t="e">
        <f t="shared" si="5"/>
        <v>#NAME?</v>
      </c>
      <c r="AJ40" s="13"/>
      <c r="AK40" s="13"/>
    </row>
    <row r="41" spans="8:37" s="25" customFormat="1" ht="11.25">
      <c r="H41" s="13" t="e">
        <f t="shared" si="6"/>
        <v>#NAME?</v>
      </c>
      <c r="I41" s="13">
        <f t="shared" si="1"/>
      </c>
      <c r="J41" s="13">
        <f t="shared" si="2"/>
      </c>
      <c r="K41" s="35"/>
      <c r="R41" s="36" t="e">
        <f t="shared" si="7"/>
        <v>#NAME?</v>
      </c>
      <c r="S41" s="36">
        <f ca="1" t="shared" si="8"/>
        <v>41046</v>
      </c>
      <c r="T41" s="12">
        <f t="shared" si="9"/>
        <v>0</v>
      </c>
      <c r="U41" s="12">
        <f t="shared" si="10"/>
        <v>1</v>
      </c>
      <c r="AA41" s="13">
        <f t="shared" si="11"/>
      </c>
      <c r="AB41" s="13">
        <f t="shared" si="12"/>
      </c>
      <c r="AG41" s="12">
        <f t="shared" si="3"/>
        <v>0</v>
      </c>
      <c r="AH41" s="13">
        <f t="shared" si="4"/>
        <v>-1</v>
      </c>
      <c r="AI41" s="13" t="e">
        <f t="shared" si="5"/>
        <v>#NAME?</v>
      </c>
      <c r="AJ41" s="13"/>
      <c r="AK41" s="13"/>
    </row>
    <row r="42" spans="8:37" s="25" customFormat="1" ht="11.25">
      <c r="H42" s="13" t="e">
        <f t="shared" si="6"/>
        <v>#NAME?</v>
      </c>
      <c r="I42" s="13">
        <f t="shared" si="1"/>
      </c>
      <c r="J42" s="13">
        <f t="shared" si="2"/>
      </c>
      <c r="K42" s="35"/>
      <c r="R42" s="36" t="e">
        <f t="shared" si="7"/>
        <v>#NAME?</v>
      </c>
      <c r="S42" s="36">
        <f ca="1" t="shared" si="8"/>
        <v>41046</v>
      </c>
      <c r="T42" s="12">
        <f t="shared" si="9"/>
        <v>0</v>
      </c>
      <c r="U42" s="12">
        <f t="shared" si="10"/>
        <v>1</v>
      </c>
      <c r="AA42" s="13">
        <f t="shared" si="11"/>
      </c>
      <c r="AB42" s="13">
        <f t="shared" si="12"/>
      </c>
      <c r="AG42" s="12">
        <f t="shared" si="3"/>
        <v>0</v>
      </c>
      <c r="AH42" s="13">
        <f t="shared" si="4"/>
        <v>-1</v>
      </c>
      <c r="AI42" s="13" t="e">
        <f t="shared" si="5"/>
        <v>#NAME?</v>
      </c>
      <c r="AJ42" s="13"/>
      <c r="AK42" s="13"/>
    </row>
    <row r="43" spans="8:37" s="25" customFormat="1" ht="11.25">
      <c r="H43" s="13" t="e">
        <f t="shared" si="6"/>
        <v>#NAME?</v>
      </c>
      <c r="I43" s="13">
        <f t="shared" si="1"/>
      </c>
      <c r="J43" s="13">
        <f t="shared" si="2"/>
      </c>
      <c r="K43" s="35"/>
      <c r="R43" s="36" t="e">
        <f t="shared" si="7"/>
        <v>#NAME?</v>
      </c>
      <c r="S43" s="36">
        <f ca="1" t="shared" si="8"/>
        <v>41046</v>
      </c>
      <c r="T43" s="12">
        <f t="shared" si="9"/>
        <v>0</v>
      </c>
      <c r="U43" s="12">
        <f t="shared" si="10"/>
        <v>1</v>
      </c>
      <c r="AA43" s="13">
        <f t="shared" si="11"/>
      </c>
      <c r="AB43" s="13">
        <f t="shared" si="12"/>
      </c>
      <c r="AG43" s="12">
        <f t="shared" si="3"/>
        <v>0</v>
      </c>
      <c r="AH43" s="13">
        <f t="shared" si="4"/>
        <v>-1</v>
      </c>
      <c r="AI43" s="13" t="e">
        <f t="shared" si="5"/>
        <v>#NAME?</v>
      </c>
      <c r="AJ43" s="13"/>
      <c r="AK43" s="13"/>
    </row>
    <row r="44" spans="8:37" s="25" customFormat="1" ht="11.25">
      <c r="H44" s="13" t="e">
        <f t="shared" si="6"/>
        <v>#NAME?</v>
      </c>
      <c r="I44" s="13">
        <f t="shared" si="1"/>
      </c>
      <c r="J44" s="13">
        <f t="shared" si="2"/>
      </c>
      <c r="K44" s="35"/>
      <c r="R44" s="36" t="e">
        <f t="shared" si="7"/>
        <v>#NAME?</v>
      </c>
      <c r="S44" s="36">
        <f ca="1" t="shared" si="8"/>
        <v>41046</v>
      </c>
      <c r="T44" s="12">
        <f t="shared" si="9"/>
        <v>0</v>
      </c>
      <c r="U44" s="12">
        <f t="shared" si="10"/>
        <v>1</v>
      </c>
      <c r="AA44" s="13">
        <f t="shared" si="11"/>
      </c>
      <c r="AB44" s="13">
        <f t="shared" si="12"/>
      </c>
      <c r="AG44" s="12">
        <f t="shared" si="3"/>
        <v>0</v>
      </c>
      <c r="AH44" s="13">
        <f t="shared" si="4"/>
        <v>-1</v>
      </c>
      <c r="AI44" s="13" t="e">
        <f t="shared" si="5"/>
        <v>#NAME?</v>
      </c>
      <c r="AJ44" s="13"/>
      <c r="AK44" s="13"/>
    </row>
    <row r="45" spans="8:37" s="25" customFormat="1" ht="11.25">
      <c r="H45" s="13" t="e">
        <f t="shared" si="6"/>
        <v>#NAME?</v>
      </c>
      <c r="I45" s="13">
        <f t="shared" si="1"/>
      </c>
      <c r="J45" s="13">
        <f t="shared" si="2"/>
      </c>
      <c r="K45" s="35"/>
      <c r="R45" s="36" t="e">
        <f t="shared" si="7"/>
        <v>#NAME?</v>
      </c>
      <c r="S45" s="36">
        <f ca="1" t="shared" si="8"/>
        <v>41046</v>
      </c>
      <c r="T45" s="12">
        <f t="shared" si="9"/>
        <v>0</v>
      </c>
      <c r="U45" s="12">
        <f t="shared" si="10"/>
        <v>1</v>
      </c>
      <c r="AA45" s="13">
        <f t="shared" si="11"/>
      </c>
      <c r="AB45" s="13">
        <f t="shared" si="12"/>
      </c>
      <c r="AG45" s="12">
        <f t="shared" si="3"/>
        <v>0</v>
      </c>
      <c r="AH45" s="13">
        <f t="shared" si="4"/>
        <v>-1</v>
      </c>
      <c r="AI45" s="13" t="e">
        <f t="shared" si="5"/>
        <v>#NAME?</v>
      </c>
      <c r="AJ45" s="13"/>
      <c r="AK45" s="13"/>
    </row>
    <row r="46" spans="8:37" s="25" customFormat="1" ht="11.25">
      <c r="H46" s="13" t="e">
        <f t="shared" si="6"/>
        <v>#NAME?</v>
      </c>
      <c r="I46" s="13">
        <f t="shared" si="1"/>
      </c>
      <c r="J46" s="13">
        <f t="shared" si="2"/>
      </c>
      <c r="K46" s="35"/>
      <c r="R46" s="36" t="e">
        <f t="shared" si="7"/>
        <v>#NAME?</v>
      </c>
      <c r="S46" s="36">
        <f ca="1" t="shared" si="8"/>
        <v>41046</v>
      </c>
      <c r="T46" s="12">
        <f t="shared" si="9"/>
        <v>0</v>
      </c>
      <c r="U46" s="12">
        <f t="shared" si="10"/>
        <v>1</v>
      </c>
      <c r="AA46" s="13">
        <f t="shared" si="11"/>
      </c>
      <c r="AB46" s="13">
        <f t="shared" si="12"/>
      </c>
      <c r="AG46" s="12">
        <f t="shared" si="3"/>
        <v>0</v>
      </c>
      <c r="AH46" s="13">
        <f t="shared" si="4"/>
        <v>-1</v>
      </c>
      <c r="AI46" s="13" t="e">
        <f t="shared" si="5"/>
        <v>#NAME?</v>
      </c>
      <c r="AJ46" s="13"/>
      <c r="AK46" s="13"/>
    </row>
    <row r="47" spans="8:37" s="25" customFormat="1" ht="11.25">
      <c r="H47" s="13" t="e">
        <f t="shared" si="6"/>
        <v>#NAME?</v>
      </c>
      <c r="I47" s="13">
        <f t="shared" si="1"/>
      </c>
      <c r="J47" s="13">
        <f t="shared" si="2"/>
      </c>
      <c r="R47" s="36" t="e">
        <f t="shared" si="7"/>
        <v>#NAME?</v>
      </c>
      <c r="S47" s="36">
        <f ca="1" t="shared" si="8"/>
        <v>41046</v>
      </c>
      <c r="T47" s="12">
        <f t="shared" si="9"/>
        <v>0</v>
      </c>
      <c r="U47" s="12">
        <f t="shared" si="10"/>
        <v>1</v>
      </c>
      <c r="AA47" s="13">
        <f t="shared" si="11"/>
      </c>
      <c r="AB47" s="13">
        <f t="shared" si="12"/>
      </c>
      <c r="AG47" s="12">
        <f t="shared" si="3"/>
        <v>0</v>
      </c>
      <c r="AH47" s="13">
        <f t="shared" si="4"/>
        <v>-1</v>
      </c>
      <c r="AI47" s="13" t="e">
        <f t="shared" si="5"/>
        <v>#NAME?</v>
      </c>
      <c r="AJ47" s="13"/>
      <c r="AK47" s="13"/>
    </row>
    <row r="48" spans="8:37" s="25" customFormat="1" ht="11.25">
      <c r="H48" s="13" t="e">
        <f t="shared" si="6"/>
        <v>#NAME?</v>
      </c>
      <c r="I48" s="13">
        <f t="shared" si="1"/>
      </c>
      <c r="J48" s="13">
        <f t="shared" si="2"/>
      </c>
      <c r="R48" s="36" t="e">
        <f t="shared" si="7"/>
        <v>#NAME?</v>
      </c>
      <c r="S48" s="36">
        <f ca="1" t="shared" si="8"/>
        <v>41046</v>
      </c>
      <c r="T48" s="12">
        <f t="shared" si="9"/>
        <v>0</v>
      </c>
      <c r="U48" s="12">
        <f t="shared" si="10"/>
        <v>1</v>
      </c>
      <c r="AA48" s="13">
        <f t="shared" si="11"/>
      </c>
      <c r="AB48" s="13">
        <f t="shared" si="12"/>
      </c>
      <c r="AG48" s="12">
        <f t="shared" si="3"/>
        <v>0</v>
      </c>
      <c r="AH48" s="13">
        <f t="shared" si="4"/>
        <v>-1</v>
      </c>
      <c r="AI48" s="13" t="e">
        <f t="shared" si="5"/>
        <v>#NAME?</v>
      </c>
      <c r="AJ48" s="13"/>
      <c r="AK48" s="13"/>
    </row>
    <row r="49" spans="8:37" s="25" customFormat="1" ht="11.25">
      <c r="H49" s="13" t="e">
        <f t="shared" si="6"/>
        <v>#NAME?</v>
      </c>
      <c r="I49" s="13">
        <f t="shared" si="1"/>
      </c>
      <c r="J49" s="13">
        <f t="shared" si="2"/>
      </c>
      <c r="R49" s="36" t="e">
        <f t="shared" si="7"/>
        <v>#NAME?</v>
      </c>
      <c r="S49" s="36">
        <f ca="1" t="shared" si="8"/>
        <v>41046</v>
      </c>
      <c r="T49" s="12">
        <f t="shared" si="9"/>
        <v>0</v>
      </c>
      <c r="U49" s="12">
        <f t="shared" si="10"/>
        <v>1</v>
      </c>
      <c r="AA49" s="13">
        <f t="shared" si="11"/>
      </c>
      <c r="AB49" s="13">
        <f t="shared" si="12"/>
      </c>
      <c r="AG49" s="12">
        <f t="shared" si="3"/>
        <v>0</v>
      </c>
      <c r="AH49" s="13">
        <f t="shared" si="4"/>
        <v>-1</v>
      </c>
      <c r="AI49" s="13" t="e">
        <f t="shared" si="5"/>
        <v>#NAME?</v>
      </c>
      <c r="AJ49" s="13"/>
      <c r="AK49" s="13"/>
    </row>
    <row r="50" spans="8:37" s="25" customFormat="1" ht="11.25">
      <c r="H50" s="13" t="e">
        <f t="shared" si="6"/>
        <v>#NAME?</v>
      </c>
      <c r="I50" s="13">
        <f t="shared" si="1"/>
      </c>
      <c r="J50" s="13">
        <f t="shared" si="2"/>
      </c>
      <c r="R50" s="36" t="e">
        <f t="shared" si="7"/>
        <v>#NAME?</v>
      </c>
      <c r="S50" s="36">
        <f ca="1" t="shared" si="8"/>
        <v>41046</v>
      </c>
      <c r="T50" s="12">
        <f t="shared" si="9"/>
        <v>0</v>
      </c>
      <c r="U50" s="12">
        <f t="shared" si="10"/>
        <v>1</v>
      </c>
      <c r="AA50" s="13">
        <f t="shared" si="11"/>
      </c>
      <c r="AB50" s="13">
        <f t="shared" si="12"/>
      </c>
      <c r="AG50" s="12">
        <f t="shared" si="3"/>
        <v>0</v>
      </c>
      <c r="AH50" s="13">
        <f t="shared" si="4"/>
        <v>-1</v>
      </c>
      <c r="AI50" s="13" t="e">
        <f t="shared" si="5"/>
        <v>#NAME?</v>
      </c>
      <c r="AJ50" s="13"/>
      <c r="AK50" s="13"/>
    </row>
    <row r="51" spans="8:37" s="25" customFormat="1" ht="11.25">
      <c r="H51" s="13" t="e">
        <f t="shared" si="6"/>
        <v>#NAME?</v>
      </c>
      <c r="I51" s="13">
        <f t="shared" si="1"/>
      </c>
      <c r="J51" s="13">
        <f t="shared" si="2"/>
      </c>
      <c r="R51" s="36" t="e">
        <f t="shared" si="7"/>
        <v>#NAME?</v>
      </c>
      <c r="S51" s="36">
        <f ca="1" t="shared" si="8"/>
        <v>41046</v>
      </c>
      <c r="T51" s="12">
        <f t="shared" si="9"/>
        <v>0</v>
      </c>
      <c r="U51" s="12">
        <f t="shared" si="10"/>
        <v>1</v>
      </c>
      <c r="AA51" s="13">
        <f t="shared" si="11"/>
      </c>
      <c r="AB51" s="13">
        <f t="shared" si="12"/>
      </c>
      <c r="AG51" s="12">
        <f t="shared" si="3"/>
        <v>0</v>
      </c>
      <c r="AH51" s="13">
        <f t="shared" si="4"/>
        <v>-1</v>
      </c>
      <c r="AI51" s="13" t="e">
        <f t="shared" si="5"/>
        <v>#NAME?</v>
      </c>
      <c r="AJ51" s="13"/>
      <c r="AK51" s="13"/>
    </row>
    <row r="52" spans="8:37" s="25" customFormat="1" ht="11.25">
      <c r="H52" s="13" t="e">
        <f t="shared" si="6"/>
        <v>#NAME?</v>
      </c>
      <c r="I52" s="13">
        <f t="shared" si="1"/>
      </c>
      <c r="J52" s="13">
        <f t="shared" si="2"/>
      </c>
      <c r="R52" s="36" t="e">
        <f t="shared" si="7"/>
        <v>#NAME?</v>
      </c>
      <c r="S52" s="36">
        <f ca="1" t="shared" si="8"/>
        <v>41046</v>
      </c>
      <c r="T52" s="12">
        <f t="shared" si="9"/>
        <v>0</v>
      </c>
      <c r="U52" s="12">
        <f t="shared" si="10"/>
        <v>1</v>
      </c>
      <c r="AA52" s="13">
        <f t="shared" si="11"/>
      </c>
      <c r="AB52" s="13">
        <f t="shared" si="12"/>
      </c>
      <c r="AG52" s="12">
        <f t="shared" si="3"/>
        <v>0</v>
      </c>
      <c r="AH52" s="13">
        <f t="shared" si="4"/>
        <v>-1</v>
      </c>
      <c r="AI52" s="13" t="e">
        <f t="shared" si="5"/>
        <v>#NAME?</v>
      </c>
      <c r="AJ52" s="13"/>
      <c r="AK52" s="13"/>
    </row>
    <row r="53" spans="8:37" s="25" customFormat="1" ht="11.25">
      <c r="H53" s="13" t="e">
        <f t="shared" si="6"/>
        <v>#NAME?</v>
      </c>
      <c r="I53" s="13">
        <f t="shared" si="1"/>
      </c>
      <c r="J53" s="13">
        <f t="shared" si="2"/>
      </c>
      <c r="R53" s="36" t="e">
        <f t="shared" si="7"/>
        <v>#NAME?</v>
      </c>
      <c r="S53" s="36">
        <f ca="1" t="shared" si="8"/>
        <v>41046</v>
      </c>
      <c r="T53" s="12">
        <f t="shared" si="9"/>
        <v>0</v>
      </c>
      <c r="U53" s="12">
        <f t="shared" si="10"/>
        <v>1</v>
      </c>
      <c r="AA53" s="13">
        <f t="shared" si="11"/>
      </c>
      <c r="AB53" s="13">
        <f t="shared" si="12"/>
      </c>
      <c r="AG53" s="12">
        <f t="shared" si="3"/>
        <v>0</v>
      </c>
      <c r="AH53" s="13">
        <f t="shared" si="4"/>
        <v>-1</v>
      </c>
      <c r="AI53" s="13" t="e">
        <f t="shared" si="5"/>
        <v>#NAME?</v>
      </c>
      <c r="AJ53" s="13"/>
      <c r="AK53" s="13"/>
    </row>
    <row r="54" spans="8:37" s="25" customFormat="1" ht="11.25">
      <c r="H54" s="13" t="e">
        <f t="shared" si="6"/>
        <v>#NAME?</v>
      </c>
      <c r="I54" s="13">
        <f t="shared" si="1"/>
      </c>
      <c r="J54" s="13">
        <f t="shared" si="2"/>
      </c>
      <c r="R54" s="36" t="e">
        <f t="shared" si="7"/>
        <v>#NAME?</v>
      </c>
      <c r="S54" s="36">
        <f ca="1" t="shared" si="8"/>
        <v>41046</v>
      </c>
      <c r="T54" s="12">
        <f t="shared" si="9"/>
        <v>0</v>
      </c>
      <c r="U54" s="12">
        <f t="shared" si="10"/>
        <v>1</v>
      </c>
      <c r="AA54" s="13">
        <f t="shared" si="11"/>
      </c>
      <c r="AB54" s="13">
        <f t="shared" si="12"/>
      </c>
      <c r="AG54" s="12">
        <f t="shared" si="3"/>
        <v>0</v>
      </c>
      <c r="AH54" s="13">
        <f t="shared" si="4"/>
        <v>-1</v>
      </c>
      <c r="AI54" s="13" t="e">
        <f t="shared" si="5"/>
        <v>#NAME?</v>
      </c>
      <c r="AJ54" s="13"/>
      <c r="AK54" s="13"/>
    </row>
    <row r="55" spans="8:37" s="25" customFormat="1" ht="11.25">
      <c r="H55" s="13" t="e">
        <f t="shared" si="6"/>
        <v>#NAME?</v>
      </c>
      <c r="I55" s="13">
        <f t="shared" si="1"/>
      </c>
      <c r="J55" s="13">
        <f t="shared" si="2"/>
      </c>
      <c r="R55" s="36" t="e">
        <f t="shared" si="7"/>
        <v>#NAME?</v>
      </c>
      <c r="S55" s="36">
        <f ca="1" t="shared" si="8"/>
        <v>41046</v>
      </c>
      <c r="T55" s="12">
        <f t="shared" si="9"/>
        <v>0</v>
      </c>
      <c r="U55" s="12">
        <f t="shared" si="10"/>
        <v>1</v>
      </c>
      <c r="AA55" s="13">
        <f t="shared" si="11"/>
      </c>
      <c r="AB55" s="13">
        <f t="shared" si="12"/>
      </c>
      <c r="AG55" s="12">
        <f t="shared" si="3"/>
        <v>0</v>
      </c>
      <c r="AH55" s="13">
        <f t="shared" si="4"/>
        <v>-1</v>
      </c>
      <c r="AI55" s="13" t="e">
        <f t="shared" si="5"/>
        <v>#NAME?</v>
      </c>
      <c r="AJ55" s="13"/>
      <c r="AK55" s="13"/>
    </row>
    <row r="56" spans="8:37" s="25" customFormat="1" ht="11.25">
      <c r="H56" s="13" t="e">
        <f t="shared" si="6"/>
        <v>#NAME?</v>
      </c>
      <c r="I56" s="13">
        <f t="shared" si="1"/>
      </c>
      <c r="J56" s="13">
        <f t="shared" si="2"/>
      </c>
      <c r="R56" s="36" t="e">
        <f t="shared" si="7"/>
        <v>#NAME?</v>
      </c>
      <c r="S56" s="36">
        <f ca="1" t="shared" si="8"/>
        <v>41046</v>
      </c>
      <c r="T56" s="12">
        <f t="shared" si="9"/>
        <v>0</v>
      </c>
      <c r="U56" s="12">
        <f t="shared" si="10"/>
        <v>1</v>
      </c>
      <c r="AA56" s="13">
        <f t="shared" si="11"/>
      </c>
      <c r="AB56" s="13">
        <f t="shared" si="12"/>
      </c>
      <c r="AG56" s="12">
        <f t="shared" si="3"/>
        <v>0</v>
      </c>
      <c r="AH56" s="13">
        <f t="shared" si="4"/>
        <v>-1</v>
      </c>
      <c r="AI56" s="13" t="e">
        <f t="shared" si="5"/>
        <v>#NAME?</v>
      </c>
      <c r="AJ56" s="13"/>
      <c r="AK56" s="13"/>
    </row>
    <row r="57" spans="8:37" s="25" customFormat="1" ht="11.25">
      <c r="H57" s="13" t="e">
        <f t="shared" si="6"/>
        <v>#NAME?</v>
      </c>
      <c r="I57" s="13">
        <f t="shared" si="1"/>
      </c>
      <c r="J57" s="13">
        <f t="shared" si="2"/>
      </c>
      <c r="R57" s="36" t="e">
        <f t="shared" si="7"/>
        <v>#NAME?</v>
      </c>
      <c r="S57" s="36">
        <f ca="1" t="shared" si="8"/>
        <v>41046</v>
      </c>
      <c r="T57" s="12">
        <f t="shared" si="9"/>
        <v>0</v>
      </c>
      <c r="U57" s="12">
        <f t="shared" si="10"/>
        <v>1</v>
      </c>
      <c r="AA57" s="13">
        <f t="shared" si="11"/>
      </c>
      <c r="AB57" s="13">
        <f t="shared" si="12"/>
      </c>
      <c r="AG57" s="12">
        <f t="shared" si="3"/>
        <v>0</v>
      </c>
      <c r="AH57" s="13">
        <f t="shared" si="4"/>
        <v>-1</v>
      </c>
      <c r="AI57" s="13" t="e">
        <f t="shared" si="5"/>
        <v>#NAME?</v>
      </c>
      <c r="AJ57" s="13"/>
      <c r="AK57" s="13"/>
    </row>
    <row r="58" spans="8:37" s="25" customFormat="1" ht="11.25">
      <c r="H58" s="13" t="e">
        <f t="shared" si="6"/>
        <v>#NAME?</v>
      </c>
      <c r="I58" s="13">
        <f t="shared" si="1"/>
      </c>
      <c r="J58" s="13">
        <f t="shared" si="2"/>
      </c>
      <c r="R58" s="36" t="e">
        <f t="shared" si="7"/>
        <v>#NAME?</v>
      </c>
      <c r="S58" s="36">
        <f ca="1" t="shared" si="8"/>
        <v>41046</v>
      </c>
      <c r="T58" s="12">
        <f t="shared" si="9"/>
        <v>0</v>
      </c>
      <c r="U58" s="12">
        <f t="shared" si="10"/>
        <v>1</v>
      </c>
      <c r="AA58" s="13">
        <f t="shared" si="11"/>
      </c>
      <c r="AB58" s="13">
        <f t="shared" si="12"/>
      </c>
      <c r="AG58" s="12">
        <f t="shared" si="3"/>
        <v>0</v>
      </c>
      <c r="AH58" s="13">
        <f t="shared" si="4"/>
        <v>-1</v>
      </c>
      <c r="AI58" s="13" t="e">
        <f t="shared" si="5"/>
        <v>#NAME?</v>
      </c>
      <c r="AJ58" s="13"/>
      <c r="AK58" s="13"/>
    </row>
    <row r="59" spans="8:37" s="25" customFormat="1" ht="11.25">
      <c r="H59" s="13" t="e">
        <f t="shared" si="6"/>
        <v>#NAME?</v>
      </c>
      <c r="I59" s="13">
        <f t="shared" si="1"/>
      </c>
      <c r="J59" s="13">
        <f t="shared" si="2"/>
      </c>
      <c r="R59" s="36" t="e">
        <f t="shared" si="7"/>
        <v>#NAME?</v>
      </c>
      <c r="S59" s="36">
        <f ca="1" t="shared" si="8"/>
        <v>41046</v>
      </c>
      <c r="T59" s="12">
        <f t="shared" si="9"/>
        <v>0</v>
      </c>
      <c r="U59" s="12">
        <f t="shared" si="10"/>
        <v>1</v>
      </c>
      <c r="AA59" s="13">
        <f t="shared" si="11"/>
      </c>
      <c r="AB59" s="13">
        <f t="shared" si="12"/>
      </c>
      <c r="AG59" s="12">
        <f t="shared" si="3"/>
        <v>0</v>
      </c>
      <c r="AH59" s="13">
        <f t="shared" si="4"/>
        <v>-1</v>
      </c>
      <c r="AI59" s="13" t="e">
        <f t="shared" si="5"/>
        <v>#NAME?</v>
      </c>
      <c r="AJ59" s="13"/>
      <c r="AK59" s="13"/>
    </row>
    <row r="60" spans="8:37" s="25" customFormat="1" ht="11.25">
      <c r="H60" s="13" t="e">
        <f t="shared" si="6"/>
        <v>#NAME?</v>
      </c>
      <c r="I60" s="13">
        <f t="shared" si="1"/>
      </c>
      <c r="J60" s="13">
        <f t="shared" si="2"/>
      </c>
      <c r="R60" s="36" t="e">
        <f t="shared" si="7"/>
        <v>#NAME?</v>
      </c>
      <c r="S60" s="36">
        <f ca="1" t="shared" si="8"/>
        <v>41046</v>
      </c>
      <c r="T60" s="12">
        <f t="shared" si="9"/>
        <v>0</v>
      </c>
      <c r="U60" s="12">
        <f t="shared" si="10"/>
        <v>1</v>
      </c>
      <c r="AA60" s="13">
        <f t="shared" si="11"/>
      </c>
      <c r="AB60" s="13">
        <f t="shared" si="12"/>
      </c>
      <c r="AG60" s="12">
        <f t="shared" si="3"/>
        <v>0</v>
      </c>
      <c r="AH60" s="13">
        <f t="shared" si="4"/>
        <v>-1</v>
      </c>
      <c r="AI60" s="13" t="e">
        <f t="shared" si="5"/>
        <v>#NAME?</v>
      </c>
      <c r="AJ60" s="13"/>
      <c r="AK60" s="13"/>
    </row>
    <row r="61" spans="8:37" s="25" customFormat="1" ht="11.25">
      <c r="H61" s="13" t="e">
        <f t="shared" si="6"/>
        <v>#NAME?</v>
      </c>
      <c r="I61" s="13">
        <f t="shared" si="1"/>
      </c>
      <c r="J61" s="13">
        <f t="shared" si="2"/>
      </c>
      <c r="R61" s="36" t="e">
        <f t="shared" si="7"/>
        <v>#NAME?</v>
      </c>
      <c r="S61" s="36">
        <f ca="1" t="shared" si="8"/>
        <v>41046</v>
      </c>
      <c r="T61" s="12">
        <f t="shared" si="9"/>
        <v>0</v>
      </c>
      <c r="U61" s="12">
        <f t="shared" si="10"/>
        <v>1</v>
      </c>
      <c r="AA61" s="13">
        <f t="shared" si="11"/>
      </c>
      <c r="AB61" s="13">
        <f t="shared" si="12"/>
      </c>
      <c r="AG61" s="12">
        <f t="shared" si="3"/>
        <v>0</v>
      </c>
      <c r="AH61" s="13">
        <f t="shared" si="4"/>
        <v>-1</v>
      </c>
      <c r="AI61" s="13" t="e">
        <f t="shared" si="5"/>
        <v>#NAME?</v>
      </c>
      <c r="AJ61" s="13"/>
      <c r="AK61" s="13"/>
    </row>
    <row r="62" spans="8:37" s="25" customFormat="1" ht="11.25">
      <c r="H62" s="13" t="e">
        <f t="shared" si="6"/>
        <v>#NAME?</v>
      </c>
      <c r="I62" s="13">
        <f t="shared" si="1"/>
      </c>
      <c r="J62" s="13">
        <f t="shared" si="2"/>
      </c>
      <c r="R62" s="36" t="e">
        <f t="shared" si="7"/>
        <v>#NAME?</v>
      </c>
      <c r="S62" s="36">
        <f ca="1" t="shared" si="8"/>
        <v>41046</v>
      </c>
      <c r="T62" s="12">
        <f t="shared" si="9"/>
        <v>0</v>
      </c>
      <c r="U62" s="12">
        <f t="shared" si="10"/>
        <v>1</v>
      </c>
      <c r="AA62" s="13">
        <f t="shared" si="11"/>
      </c>
      <c r="AB62" s="13">
        <f t="shared" si="12"/>
      </c>
      <c r="AG62" s="12">
        <f t="shared" si="3"/>
        <v>0</v>
      </c>
      <c r="AH62" s="13">
        <f t="shared" si="4"/>
        <v>-1</v>
      </c>
      <c r="AI62" s="13" t="e">
        <f t="shared" si="5"/>
        <v>#NAME?</v>
      </c>
      <c r="AJ62" s="13"/>
      <c r="AK62" s="13"/>
    </row>
    <row r="63" spans="8:37" s="25" customFormat="1" ht="11.25">
      <c r="H63" s="13" t="e">
        <f t="shared" si="6"/>
        <v>#NAME?</v>
      </c>
      <c r="I63" s="13">
        <f t="shared" si="1"/>
      </c>
      <c r="J63" s="13">
        <f t="shared" si="2"/>
      </c>
      <c r="R63" s="36" t="e">
        <f t="shared" si="7"/>
        <v>#NAME?</v>
      </c>
      <c r="S63" s="36">
        <f ca="1" t="shared" si="8"/>
        <v>41046</v>
      </c>
      <c r="T63" s="12">
        <f t="shared" si="9"/>
        <v>0</v>
      </c>
      <c r="U63" s="12">
        <f t="shared" si="10"/>
        <v>1</v>
      </c>
      <c r="AA63" s="13">
        <f t="shared" si="11"/>
      </c>
      <c r="AB63" s="13">
        <f t="shared" si="12"/>
      </c>
      <c r="AG63" s="12">
        <f t="shared" si="3"/>
        <v>0</v>
      </c>
      <c r="AH63" s="13">
        <f t="shared" si="4"/>
        <v>-1</v>
      </c>
      <c r="AI63" s="13" t="e">
        <f t="shared" si="5"/>
        <v>#NAME?</v>
      </c>
      <c r="AJ63" s="13"/>
      <c r="AK63" s="13"/>
    </row>
    <row r="64" spans="8:37" s="25" customFormat="1" ht="11.25">
      <c r="H64" s="13" t="e">
        <f t="shared" si="6"/>
        <v>#NAME?</v>
      </c>
      <c r="I64" s="13">
        <f t="shared" si="1"/>
      </c>
      <c r="J64" s="13">
        <f t="shared" si="2"/>
      </c>
      <c r="R64" s="36" t="e">
        <f t="shared" si="7"/>
        <v>#NAME?</v>
      </c>
      <c r="S64" s="36">
        <f ca="1" t="shared" si="8"/>
        <v>41046</v>
      </c>
      <c r="T64" s="12">
        <f t="shared" si="9"/>
        <v>0</v>
      </c>
      <c r="U64" s="12">
        <f t="shared" si="10"/>
        <v>1</v>
      </c>
      <c r="AA64" s="13">
        <f t="shared" si="11"/>
      </c>
      <c r="AB64" s="13">
        <f t="shared" si="12"/>
      </c>
      <c r="AG64" s="12">
        <f t="shared" si="3"/>
        <v>0</v>
      </c>
      <c r="AH64" s="13">
        <f t="shared" si="4"/>
        <v>-1</v>
      </c>
      <c r="AI64" s="13" t="e">
        <f t="shared" si="5"/>
        <v>#NAME?</v>
      </c>
      <c r="AJ64" s="13"/>
      <c r="AK64" s="13"/>
    </row>
    <row r="65" spans="8:37" s="25" customFormat="1" ht="11.25">
      <c r="H65" s="13" t="e">
        <f t="shared" si="6"/>
        <v>#NAME?</v>
      </c>
      <c r="I65" s="13">
        <f t="shared" si="1"/>
      </c>
      <c r="J65" s="13">
        <f t="shared" si="2"/>
      </c>
      <c r="R65" s="36" t="e">
        <f t="shared" si="7"/>
        <v>#NAME?</v>
      </c>
      <c r="S65" s="36">
        <f ca="1" t="shared" si="8"/>
        <v>41046</v>
      </c>
      <c r="T65" s="12">
        <f t="shared" si="9"/>
        <v>0</v>
      </c>
      <c r="U65" s="12">
        <f t="shared" si="10"/>
        <v>1</v>
      </c>
      <c r="AA65" s="13">
        <f t="shared" si="11"/>
      </c>
      <c r="AB65" s="13">
        <f t="shared" si="12"/>
      </c>
      <c r="AG65" s="12">
        <f t="shared" si="3"/>
        <v>0</v>
      </c>
      <c r="AH65" s="13">
        <f t="shared" si="4"/>
        <v>-1</v>
      </c>
      <c r="AI65" s="13" t="e">
        <f t="shared" si="5"/>
        <v>#NAME?</v>
      </c>
      <c r="AJ65" s="13"/>
      <c r="AK65" s="13"/>
    </row>
    <row r="66" spans="8:37" s="25" customFormat="1" ht="11.25">
      <c r="H66" s="13" t="e">
        <f t="shared" si="6"/>
        <v>#NAME?</v>
      </c>
      <c r="I66" s="13">
        <f t="shared" si="1"/>
      </c>
      <c r="J66" s="13">
        <f t="shared" si="2"/>
      </c>
      <c r="R66" s="36" t="e">
        <f t="shared" si="7"/>
        <v>#NAME?</v>
      </c>
      <c r="S66" s="36">
        <f ca="1" t="shared" si="8"/>
        <v>41046</v>
      </c>
      <c r="T66" s="12">
        <f t="shared" si="9"/>
        <v>0</v>
      </c>
      <c r="U66" s="12">
        <f t="shared" si="10"/>
        <v>1</v>
      </c>
      <c r="AA66" s="13">
        <f t="shared" si="11"/>
      </c>
      <c r="AB66" s="13">
        <f t="shared" si="12"/>
      </c>
      <c r="AG66" s="12">
        <f t="shared" si="3"/>
        <v>0</v>
      </c>
      <c r="AH66" s="13">
        <f t="shared" si="4"/>
        <v>-1</v>
      </c>
      <c r="AI66" s="13" t="e">
        <f t="shared" si="5"/>
        <v>#NAME?</v>
      </c>
      <c r="AJ66" s="13"/>
      <c r="AK66" s="13"/>
    </row>
    <row r="67" spans="8:37" s="25" customFormat="1" ht="11.25">
      <c r="H67" s="13" t="e">
        <f t="shared" si="6"/>
        <v>#NAME?</v>
      </c>
      <c r="I67" s="13">
        <f aca="true" t="shared" si="13" ref="I67:I130">CONCATENATE(C67,B67)</f>
      </c>
      <c r="J67" s="13">
        <f aca="true" t="shared" si="14" ref="J67:J130">CONCATENATE(C67,L67)</f>
      </c>
      <c r="R67" s="36" t="e">
        <f t="shared" si="7"/>
        <v>#NAME?</v>
      </c>
      <c r="S67" s="36">
        <f aca="true" ca="1" t="shared" si="15" ref="S67:S130">TODAY()</f>
        <v>41046</v>
      </c>
      <c r="T67" s="12">
        <f aca="true" t="shared" si="16" ref="T67:T130">IF(Q67&gt;0,IF(G67="CLOSED",K67-Q67,S67-Q67),0)</f>
        <v>0</v>
      </c>
      <c r="U67" s="12">
        <f aca="true" t="shared" si="17" ref="U67:U130">IF(T67&lt;30,1,IF(T67&gt;45,2,0))</f>
        <v>1</v>
      </c>
      <c r="AA67" s="13">
        <f aca="true" t="shared" si="18" ref="AA67:AA130">IF(Z67="","",Z67)</f>
      </c>
      <c r="AB67" s="13">
        <f aca="true" t="shared" si="19" ref="AB67:AB130">CONCATENATE(J67,AA67)</f>
      </c>
      <c r="AG67" s="12">
        <f t="shared" si="3"/>
        <v>0</v>
      </c>
      <c r="AH67" s="13">
        <f t="shared" si="4"/>
        <v>-1</v>
      </c>
      <c r="AI67" s="13" t="e">
        <f t="shared" si="5"/>
        <v>#NAME?</v>
      </c>
      <c r="AJ67" s="13"/>
      <c r="AK67" s="13"/>
    </row>
    <row r="68" spans="8:37" s="25" customFormat="1" ht="11.25">
      <c r="H68" s="13" t="e">
        <f t="shared" si="6"/>
        <v>#NAME?</v>
      </c>
      <c r="I68" s="13">
        <f t="shared" si="13"/>
      </c>
      <c r="J68" s="13">
        <f t="shared" si="14"/>
      </c>
      <c r="R68" s="36" t="e">
        <f t="shared" si="7"/>
        <v>#NAME?</v>
      </c>
      <c r="S68" s="36">
        <f ca="1" t="shared" si="15"/>
        <v>41046</v>
      </c>
      <c r="T68" s="12">
        <f t="shared" si="16"/>
        <v>0</v>
      </c>
      <c r="U68" s="12">
        <f t="shared" si="17"/>
        <v>1</v>
      </c>
      <c r="AA68" s="13">
        <f t="shared" si="18"/>
      </c>
      <c r="AB68" s="13">
        <f t="shared" si="19"/>
      </c>
      <c r="AG68" s="12">
        <f t="shared" si="3"/>
        <v>0</v>
      </c>
      <c r="AH68" s="13">
        <f t="shared" si="4"/>
        <v>-1</v>
      </c>
      <c r="AI68" s="13" t="e">
        <f t="shared" si="5"/>
        <v>#NAME?</v>
      </c>
      <c r="AJ68" s="13"/>
      <c r="AK68" s="13"/>
    </row>
    <row r="69" spans="8:37" s="25" customFormat="1" ht="11.25">
      <c r="H69" s="13" t="e">
        <f t="shared" si="6"/>
        <v>#NAME?</v>
      </c>
      <c r="I69" s="13">
        <f t="shared" si="13"/>
      </c>
      <c r="J69" s="13">
        <f t="shared" si="14"/>
      </c>
      <c r="R69" s="36" t="e">
        <f t="shared" si="7"/>
        <v>#NAME?</v>
      </c>
      <c r="S69" s="36">
        <f ca="1" t="shared" si="15"/>
        <v>41046</v>
      </c>
      <c r="T69" s="12">
        <f t="shared" si="16"/>
        <v>0</v>
      </c>
      <c r="U69" s="12">
        <f t="shared" si="17"/>
        <v>1</v>
      </c>
      <c r="AA69" s="13">
        <f t="shared" si="18"/>
      </c>
      <c r="AB69" s="13">
        <f t="shared" si="19"/>
      </c>
      <c r="AG69" s="12">
        <f t="shared" si="3"/>
        <v>0</v>
      </c>
      <c r="AH69" s="13">
        <f t="shared" si="4"/>
        <v>-1</v>
      </c>
      <c r="AI69" s="13" t="e">
        <f t="shared" si="5"/>
        <v>#NAME?</v>
      </c>
      <c r="AJ69" s="13"/>
      <c r="AK69" s="13"/>
    </row>
    <row r="70" spans="8:37" s="25" customFormat="1" ht="11.25">
      <c r="H70" s="13" t="e">
        <f t="shared" si="6"/>
        <v>#NAME?</v>
      </c>
      <c r="I70" s="13">
        <f t="shared" si="13"/>
      </c>
      <c r="J70" s="13">
        <f t="shared" si="14"/>
      </c>
      <c r="R70" s="36" t="e">
        <f t="shared" si="7"/>
        <v>#NAME?</v>
      </c>
      <c r="S70" s="36">
        <f ca="1" t="shared" si="15"/>
        <v>41046</v>
      </c>
      <c r="T70" s="12">
        <f t="shared" si="16"/>
        <v>0</v>
      </c>
      <c r="U70" s="12">
        <f t="shared" si="17"/>
        <v>1</v>
      </c>
      <c r="AA70" s="13">
        <f t="shared" si="18"/>
      </c>
      <c r="AB70" s="13">
        <f t="shared" si="19"/>
      </c>
      <c r="AG70" s="12">
        <f aca="true" t="shared" si="20" ref="AG70:AG133">AE70-AD70</f>
        <v>0</v>
      </c>
      <c r="AH70" s="13">
        <f aca="true" t="shared" si="21" ref="AH70:AH133">IF(AE70&gt;0,IF(AG70&gt;15,0,1),-1)</f>
        <v>-1</v>
      </c>
      <c r="AI70" s="13" t="e">
        <f aca="true" t="shared" si="22" ref="AI70:AI133">CONCATENATE(C70,R70)</f>
        <v>#NAME?</v>
      </c>
      <c r="AJ70" s="13"/>
      <c r="AK70" s="13"/>
    </row>
    <row r="71" spans="8:37" s="25" customFormat="1" ht="11.25">
      <c r="H71" s="13" t="e">
        <f t="shared" si="6"/>
        <v>#NAME?</v>
      </c>
      <c r="I71" s="13">
        <f t="shared" si="13"/>
      </c>
      <c r="J71" s="13">
        <f t="shared" si="14"/>
      </c>
      <c r="R71" s="36" t="e">
        <f t="shared" si="7"/>
        <v>#NAME?</v>
      </c>
      <c r="S71" s="36">
        <f ca="1" t="shared" si="15"/>
        <v>41046</v>
      </c>
      <c r="T71" s="12">
        <f t="shared" si="16"/>
        <v>0</v>
      </c>
      <c r="U71" s="12">
        <f t="shared" si="17"/>
        <v>1</v>
      </c>
      <c r="AA71" s="13">
        <f t="shared" si="18"/>
      </c>
      <c r="AB71" s="13">
        <f t="shared" si="19"/>
      </c>
      <c r="AG71" s="12">
        <f t="shared" si="20"/>
        <v>0</v>
      </c>
      <c r="AH71" s="13">
        <f t="shared" si="21"/>
        <v>-1</v>
      </c>
      <c r="AI71" s="13" t="e">
        <f t="shared" si="22"/>
        <v>#NAME?</v>
      </c>
      <c r="AJ71" s="13"/>
      <c r="AK71" s="13"/>
    </row>
    <row r="72" spans="8:37" s="25" customFormat="1" ht="11.25">
      <c r="H72" s="13" t="e">
        <f t="shared" si="6"/>
        <v>#NAME?</v>
      </c>
      <c r="I72" s="13">
        <f t="shared" si="13"/>
      </c>
      <c r="J72" s="13">
        <f t="shared" si="14"/>
      </c>
      <c r="R72" s="36" t="e">
        <f t="shared" si="7"/>
        <v>#NAME?</v>
      </c>
      <c r="S72" s="36">
        <f ca="1" t="shared" si="15"/>
        <v>41046</v>
      </c>
      <c r="T72" s="12">
        <f t="shared" si="16"/>
        <v>0</v>
      </c>
      <c r="U72" s="12">
        <f t="shared" si="17"/>
        <v>1</v>
      </c>
      <c r="AA72" s="13">
        <f t="shared" si="18"/>
      </c>
      <c r="AB72" s="13">
        <f t="shared" si="19"/>
      </c>
      <c r="AG72" s="12">
        <f t="shared" si="20"/>
        <v>0</v>
      </c>
      <c r="AH72" s="13">
        <f t="shared" si="21"/>
        <v>-1</v>
      </c>
      <c r="AI72" s="13" t="e">
        <f t="shared" si="22"/>
        <v>#NAME?</v>
      </c>
      <c r="AJ72" s="13"/>
      <c r="AK72" s="13"/>
    </row>
    <row r="73" spans="8:37" s="25" customFormat="1" ht="11.25">
      <c r="H73" s="13" t="e">
        <f t="shared" si="6"/>
        <v>#NAME?</v>
      </c>
      <c r="I73" s="13">
        <f t="shared" si="13"/>
      </c>
      <c r="J73" s="13">
        <f t="shared" si="14"/>
      </c>
      <c r="R73" s="36" t="e">
        <f t="shared" si="7"/>
        <v>#NAME?</v>
      </c>
      <c r="S73" s="36">
        <f ca="1" t="shared" si="15"/>
        <v>41046</v>
      </c>
      <c r="T73" s="12">
        <f t="shared" si="16"/>
        <v>0</v>
      </c>
      <c r="U73" s="12">
        <f t="shared" si="17"/>
        <v>1</v>
      </c>
      <c r="AA73" s="13">
        <f t="shared" si="18"/>
      </c>
      <c r="AB73" s="13">
        <f t="shared" si="19"/>
      </c>
      <c r="AG73" s="12">
        <f t="shared" si="20"/>
        <v>0</v>
      </c>
      <c r="AH73" s="13">
        <f t="shared" si="21"/>
        <v>-1</v>
      </c>
      <c r="AI73" s="13" t="e">
        <f t="shared" si="22"/>
        <v>#NAME?</v>
      </c>
      <c r="AJ73" s="13"/>
      <c r="AK73" s="13"/>
    </row>
    <row r="74" spans="8:37" s="25" customFormat="1" ht="11.25">
      <c r="H74" s="13" t="e">
        <f t="shared" si="6"/>
        <v>#NAME?</v>
      </c>
      <c r="I74" s="13">
        <f t="shared" si="13"/>
      </c>
      <c r="J74" s="13">
        <f t="shared" si="14"/>
      </c>
      <c r="R74" s="36" t="e">
        <f t="shared" si="7"/>
        <v>#NAME?</v>
      </c>
      <c r="S74" s="36">
        <f ca="1" t="shared" si="15"/>
        <v>41046</v>
      </c>
      <c r="T74" s="12">
        <f t="shared" si="16"/>
        <v>0</v>
      </c>
      <c r="U74" s="12">
        <f t="shared" si="17"/>
        <v>1</v>
      </c>
      <c r="AA74" s="13">
        <f t="shared" si="18"/>
      </c>
      <c r="AB74" s="13">
        <f t="shared" si="19"/>
      </c>
      <c r="AG74" s="12">
        <f t="shared" si="20"/>
        <v>0</v>
      </c>
      <c r="AH74" s="13">
        <f t="shared" si="21"/>
        <v>-1</v>
      </c>
      <c r="AI74" s="13" t="e">
        <f t="shared" si="22"/>
        <v>#NAME?</v>
      </c>
      <c r="AJ74" s="13"/>
      <c r="AK74" s="13"/>
    </row>
    <row r="75" spans="8:37" s="25" customFormat="1" ht="11.25">
      <c r="H75" s="13" t="e">
        <f t="shared" si="6"/>
        <v>#NAME?</v>
      </c>
      <c r="I75" s="13">
        <f t="shared" si="13"/>
      </c>
      <c r="J75" s="13">
        <f t="shared" si="14"/>
      </c>
      <c r="R75" s="36" t="e">
        <f t="shared" si="7"/>
        <v>#NAME?</v>
      </c>
      <c r="S75" s="36">
        <f ca="1" t="shared" si="15"/>
        <v>41046</v>
      </c>
      <c r="T75" s="12">
        <f t="shared" si="16"/>
        <v>0</v>
      </c>
      <c r="U75" s="12">
        <f t="shared" si="17"/>
        <v>1</v>
      </c>
      <c r="AA75" s="13">
        <f t="shared" si="18"/>
      </c>
      <c r="AB75" s="13">
        <f t="shared" si="19"/>
      </c>
      <c r="AG75" s="12">
        <f t="shared" si="20"/>
        <v>0</v>
      </c>
      <c r="AH75" s="13">
        <f t="shared" si="21"/>
        <v>-1</v>
      </c>
      <c r="AI75" s="13" t="e">
        <f t="shared" si="22"/>
        <v>#NAME?</v>
      </c>
      <c r="AJ75" s="13"/>
      <c r="AK75" s="13"/>
    </row>
    <row r="76" spans="8:37" s="25" customFormat="1" ht="11.25">
      <c r="H76" s="13" t="e">
        <f t="shared" si="6"/>
        <v>#NAME?</v>
      </c>
      <c r="I76" s="13">
        <f t="shared" si="13"/>
      </c>
      <c r="J76" s="13">
        <f t="shared" si="14"/>
      </c>
      <c r="R76" s="36" t="e">
        <f t="shared" si="7"/>
        <v>#NAME?</v>
      </c>
      <c r="S76" s="36">
        <f ca="1" t="shared" si="15"/>
        <v>41046</v>
      </c>
      <c r="T76" s="12">
        <f t="shared" si="16"/>
        <v>0</v>
      </c>
      <c r="U76" s="12">
        <f t="shared" si="17"/>
        <v>1</v>
      </c>
      <c r="AA76" s="13">
        <f t="shared" si="18"/>
      </c>
      <c r="AB76" s="13">
        <f t="shared" si="19"/>
      </c>
      <c r="AG76" s="12">
        <f t="shared" si="20"/>
        <v>0</v>
      </c>
      <c r="AH76" s="13">
        <f t="shared" si="21"/>
        <v>-1</v>
      </c>
      <c r="AI76" s="13" t="e">
        <f t="shared" si="22"/>
        <v>#NAME?</v>
      </c>
      <c r="AJ76" s="13"/>
      <c r="AK76" s="13"/>
    </row>
    <row r="77" spans="8:37" s="25" customFormat="1" ht="11.25">
      <c r="H77" s="13" t="e">
        <f t="shared" si="6"/>
        <v>#NAME?</v>
      </c>
      <c r="I77" s="13">
        <f t="shared" si="13"/>
      </c>
      <c r="J77" s="13">
        <f t="shared" si="14"/>
      </c>
      <c r="R77" s="36" t="e">
        <f t="shared" si="7"/>
        <v>#NAME?</v>
      </c>
      <c r="S77" s="36">
        <f ca="1" t="shared" si="15"/>
        <v>41046</v>
      </c>
      <c r="T77" s="12">
        <f t="shared" si="16"/>
        <v>0</v>
      </c>
      <c r="U77" s="12">
        <f t="shared" si="17"/>
        <v>1</v>
      </c>
      <c r="AA77" s="13">
        <f t="shared" si="18"/>
      </c>
      <c r="AB77" s="13">
        <f t="shared" si="19"/>
      </c>
      <c r="AG77" s="12">
        <f t="shared" si="20"/>
        <v>0</v>
      </c>
      <c r="AH77" s="13">
        <f t="shared" si="21"/>
        <v>-1</v>
      </c>
      <c r="AI77" s="13" t="e">
        <f t="shared" si="22"/>
        <v>#NAME?</v>
      </c>
      <c r="AJ77" s="13"/>
      <c r="AK77" s="13"/>
    </row>
    <row r="78" spans="8:37" s="25" customFormat="1" ht="11.25">
      <c r="H78" s="13" t="e">
        <f aca="true" t="shared" si="23" ref="H78:H141">_xlfn.IFERROR(IF(CONCATENATE("15-",VLOOKUP(MONTH(K78)-1,$AJ$3:$AK$16,2),"-2010")&lt;K78,IF(K78&gt;CONCATENATE("15-",VLOOKUP(MONTH(K78),$AJ$3:$AK$16,2),"-2010"),1,0),0),0)</f>
        <v>#NAME?</v>
      </c>
      <c r="I78" s="13">
        <f t="shared" si="13"/>
      </c>
      <c r="J78" s="13">
        <f t="shared" si="14"/>
      </c>
      <c r="R78" s="36" t="e">
        <f aca="true" t="shared" si="24" ref="R78:R141">IF(H78=0,L78,VLOOKUP(MONTH(K78)+1,AJ78:AK89,2))</f>
        <v>#NAME?</v>
      </c>
      <c r="S78" s="36">
        <f ca="1" t="shared" si="15"/>
        <v>41046</v>
      </c>
      <c r="T78" s="12">
        <f t="shared" si="16"/>
        <v>0</v>
      </c>
      <c r="U78" s="12">
        <f t="shared" si="17"/>
        <v>1</v>
      </c>
      <c r="AA78" s="13">
        <f t="shared" si="18"/>
      </c>
      <c r="AB78" s="13">
        <f t="shared" si="19"/>
      </c>
      <c r="AG78" s="12">
        <f t="shared" si="20"/>
        <v>0</v>
      </c>
      <c r="AH78" s="13">
        <f t="shared" si="21"/>
        <v>-1</v>
      </c>
      <c r="AI78" s="13" t="e">
        <f t="shared" si="22"/>
        <v>#NAME?</v>
      </c>
      <c r="AJ78" s="13"/>
      <c r="AK78" s="13"/>
    </row>
    <row r="79" spans="8:37" s="25" customFormat="1" ht="11.25">
      <c r="H79" s="13" t="e">
        <f t="shared" si="23"/>
        <v>#NAME?</v>
      </c>
      <c r="I79" s="13">
        <f t="shared" si="13"/>
      </c>
      <c r="J79" s="13">
        <f t="shared" si="14"/>
      </c>
      <c r="R79" s="36" t="e">
        <f t="shared" si="24"/>
        <v>#NAME?</v>
      </c>
      <c r="S79" s="36">
        <f ca="1" t="shared" si="15"/>
        <v>41046</v>
      </c>
      <c r="T79" s="12">
        <f t="shared" si="16"/>
        <v>0</v>
      </c>
      <c r="U79" s="12">
        <f t="shared" si="17"/>
        <v>1</v>
      </c>
      <c r="AA79" s="13">
        <f t="shared" si="18"/>
      </c>
      <c r="AB79" s="13">
        <f t="shared" si="19"/>
      </c>
      <c r="AG79" s="12">
        <f t="shared" si="20"/>
        <v>0</v>
      </c>
      <c r="AH79" s="13">
        <f t="shared" si="21"/>
        <v>-1</v>
      </c>
      <c r="AI79" s="13" t="e">
        <f t="shared" si="22"/>
        <v>#NAME?</v>
      </c>
      <c r="AJ79" s="13"/>
      <c r="AK79" s="13"/>
    </row>
    <row r="80" spans="8:37" s="25" customFormat="1" ht="11.25">
      <c r="H80" s="13" t="e">
        <f t="shared" si="23"/>
        <v>#NAME?</v>
      </c>
      <c r="I80" s="13">
        <f t="shared" si="13"/>
      </c>
      <c r="J80" s="13">
        <f t="shared" si="14"/>
      </c>
      <c r="R80" s="36" t="e">
        <f t="shared" si="24"/>
        <v>#NAME?</v>
      </c>
      <c r="S80" s="36">
        <f ca="1" t="shared" si="15"/>
        <v>41046</v>
      </c>
      <c r="T80" s="12">
        <f t="shared" si="16"/>
        <v>0</v>
      </c>
      <c r="U80" s="12">
        <f t="shared" si="17"/>
        <v>1</v>
      </c>
      <c r="AA80" s="13">
        <f t="shared" si="18"/>
      </c>
      <c r="AB80" s="13">
        <f t="shared" si="19"/>
      </c>
      <c r="AG80" s="12">
        <f t="shared" si="20"/>
        <v>0</v>
      </c>
      <c r="AH80" s="13">
        <f t="shared" si="21"/>
        <v>-1</v>
      </c>
      <c r="AI80" s="13" t="e">
        <f t="shared" si="22"/>
        <v>#NAME?</v>
      </c>
      <c r="AJ80" s="13"/>
      <c r="AK80" s="13"/>
    </row>
    <row r="81" spans="8:37" s="25" customFormat="1" ht="11.25">
      <c r="H81" s="13" t="e">
        <f t="shared" si="23"/>
        <v>#NAME?</v>
      </c>
      <c r="I81" s="13">
        <f t="shared" si="13"/>
      </c>
      <c r="J81" s="13">
        <f t="shared" si="14"/>
      </c>
      <c r="R81" s="36" t="e">
        <f t="shared" si="24"/>
        <v>#NAME?</v>
      </c>
      <c r="S81" s="36">
        <f ca="1" t="shared" si="15"/>
        <v>41046</v>
      </c>
      <c r="T81" s="12">
        <f t="shared" si="16"/>
        <v>0</v>
      </c>
      <c r="U81" s="12">
        <f t="shared" si="17"/>
        <v>1</v>
      </c>
      <c r="AA81" s="13">
        <f t="shared" si="18"/>
      </c>
      <c r="AB81" s="13">
        <f t="shared" si="19"/>
      </c>
      <c r="AG81" s="12">
        <f t="shared" si="20"/>
        <v>0</v>
      </c>
      <c r="AH81" s="13">
        <f t="shared" si="21"/>
        <v>-1</v>
      </c>
      <c r="AI81" s="13" t="e">
        <f t="shared" si="22"/>
        <v>#NAME?</v>
      </c>
      <c r="AJ81" s="13"/>
      <c r="AK81" s="13"/>
    </row>
    <row r="82" spans="8:37" s="25" customFormat="1" ht="11.25">
      <c r="H82" s="13" t="e">
        <f t="shared" si="23"/>
        <v>#NAME?</v>
      </c>
      <c r="I82" s="13">
        <f t="shared" si="13"/>
      </c>
      <c r="J82" s="13">
        <f t="shared" si="14"/>
      </c>
      <c r="R82" s="36" t="e">
        <f t="shared" si="24"/>
        <v>#NAME?</v>
      </c>
      <c r="S82" s="36">
        <f ca="1" t="shared" si="15"/>
        <v>41046</v>
      </c>
      <c r="T82" s="12">
        <f t="shared" si="16"/>
        <v>0</v>
      </c>
      <c r="U82" s="12">
        <f t="shared" si="17"/>
        <v>1</v>
      </c>
      <c r="AA82" s="13">
        <f t="shared" si="18"/>
      </c>
      <c r="AB82" s="13">
        <f t="shared" si="19"/>
      </c>
      <c r="AG82" s="12">
        <f t="shared" si="20"/>
        <v>0</v>
      </c>
      <c r="AH82" s="13">
        <f t="shared" si="21"/>
        <v>-1</v>
      </c>
      <c r="AI82" s="13" t="e">
        <f t="shared" si="22"/>
        <v>#NAME?</v>
      </c>
      <c r="AJ82" s="13"/>
      <c r="AK82" s="13"/>
    </row>
    <row r="83" spans="8:37" s="25" customFormat="1" ht="11.25">
      <c r="H83" s="13" t="e">
        <f t="shared" si="23"/>
        <v>#NAME?</v>
      </c>
      <c r="I83" s="13">
        <f t="shared" si="13"/>
      </c>
      <c r="J83" s="13">
        <f t="shared" si="14"/>
      </c>
      <c r="R83" s="36" t="e">
        <f t="shared" si="24"/>
        <v>#NAME?</v>
      </c>
      <c r="S83" s="36">
        <f ca="1" t="shared" si="15"/>
        <v>41046</v>
      </c>
      <c r="T83" s="12">
        <f t="shared" si="16"/>
        <v>0</v>
      </c>
      <c r="U83" s="12">
        <f t="shared" si="17"/>
        <v>1</v>
      </c>
      <c r="AA83" s="13">
        <f t="shared" si="18"/>
      </c>
      <c r="AB83" s="13">
        <f t="shared" si="19"/>
      </c>
      <c r="AG83" s="12">
        <f t="shared" si="20"/>
        <v>0</v>
      </c>
      <c r="AH83" s="13">
        <f t="shared" si="21"/>
        <v>-1</v>
      </c>
      <c r="AI83" s="13" t="e">
        <f t="shared" si="22"/>
        <v>#NAME?</v>
      </c>
      <c r="AJ83" s="13"/>
      <c r="AK83" s="13"/>
    </row>
    <row r="84" spans="8:37" s="25" customFormat="1" ht="11.25">
      <c r="H84" s="13" t="e">
        <f t="shared" si="23"/>
        <v>#NAME?</v>
      </c>
      <c r="I84" s="13">
        <f t="shared" si="13"/>
      </c>
      <c r="J84" s="13">
        <f t="shared" si="14"/>
      </c>
      <c r="R84" s="36" t="e">
        <f t="shared" si="24"/>
        <v>#NAME?</v>
      </c>
      <c r="S84" s="36">
        <f ca="1" t="shared" si="15"/>
        <v>41046</v>
      </c>
      <c r="T84" s="12">
        <f t="shared" si="16"/>
        <v>0</v>
      </c>
      <c r="U84" s="12">
        <f t="shared" si="17"/>
        <v>1</v>
      </c>
      <c r="AA84" s="13">
        <f t="shared" si="18"/>
      </c>
      <c r="AB84" s="13">
        <f t="shared" si="19"/>
      </c>
      <c r="AG84" s="12">
        <f t="shared" si="20"/>
        <v>0</v>
      </c>
      <c r="AH84" s="13">
        <f t="shared" si="21"/>
        <v>-1</v>
      </c>
      <c r="AI84" s="13" t="e">
        <f t="shared" si="22"/>
        <v>#NAME?</v>
      </c>
      <c r="AJ84" s="13"/>
      <c r="AK84" s="13"/>
    </row>
    <row r="85" spans="8:37" s="25" customFormat="1" ht="11.25">
      <c r="H85" s="13" t="e">
        <f t="shared" si="23"/>
        <v>#NAME?</v>
      </c>
      <c r="I85" s="13">
        <f t="shared" si="13"/>
      </c>
      <c r="J85" s="13">
        <f t="shared" si="14"/>
      </c>
      <c r="R85" s="36" t="e">
        <f t="shared" si="24"/>
        <v>#NAME?</v>
      </c>
      <c r="S85" s="36">
        <f ca="1" t="shared" si="15"/>
        <v>41046</v>
      </c>
      <c r="T85" s="12">
        <f t="shared" si="16"/>
        <v>0</v>
      </c>
      <c r="U85" s="12">
        <f t="shared" si="17"/>
        <v>1</v>
      </c>
      <c r="AA85" s="13">
        <f t="shared" si="18"/>
      </c>
      <c r="AB85" s="13">
        <f t="shared" si="19"/>
      </c>
      <c r="AG85" s="12">
        <f t="shared" si="20"/>
        <v>0</v>
      </c>
      <c r="AH85" s="13">
        <f t="shared" si="21"/>
        <v>-1</v>
      </c>
      <c r="AI85" s="13" t="e">
        <f t="shared" si="22"/>
        <v>#NAME?</v>
      </c>
      <c r="AJ85" s="13"/>
      <c r="AK85" s="13"/>
    </row>
    <row r="86" spans="8:37" s="25" customFormat="1" ht="11.25">
      <c r="H86" s="13" t="e">
        <f t="shared" si="23"/>
        <v>#NAME?</v>
      </c>
      <c r="I86" s="13">
        <f t="shared" si="13"/>
      </c>
      <c r="J86" s="13">
        <f t="shared" si="14"/>
      </c>
      <c r="R86" s="36" t="e">
        <f t="shared" si="24"/>
        <v>#NAME?</v>
      </c>
      <c r="S86" s="36">
        <f ca="1" t="shared" si="15"/>
        <v>41046</v>
      </c>
      <c r="T86" s="12">
        <f t="shared" si="16"/>
        <v>0</v>
      </c>
      <c r="U86" s="12">
        <f t="shared" si="17"/>
        <v>1</v>
      </c>
      <c r="AA86" s="13">
        <f t="shared" si="18"/>
      </c>
      <c r="AB86" s="13">
        <f t="shared" si="19"/>
      </c>
      <c r="AG86" s="12">
        <f t="shared" si="20"/>
        <v>0</v>
      </c>
      <c r="AH86" s="13">
        <f t="shared" si="21"/>
        <v>-1</v>
      </c>
      <c r="AI86" s="13" t="e">
        <f t="shared" si="22"/>
        <v>#NAME?</v>
      </c>
      <c r="AJ86" s="13"/>
      <c r="AK86" s="13"/>
    </row>
    <row r="87" spans="8:37" s="25" customFormat="1" ht="11.25">
      <c r="H87" s="13" t="e">
        <f t="shared" si="23"/>
        <v>#NAME?</v>
      </c>
      <c r="I87" s="13">
        <f t="shared" si="13"/>
      </c>
      <c r="J87" s="13">
        <f t="shared" si="14"/>
      </c>
      <c r="R87" s="36" t="e">
        <f t="shared" si="24"/>
        <v>#NAME?</v>
      </c>
      <c r="S87" s="36">
        <f ca="1" t="shared" si="15"/>
        <v>41046</v>
      </c>
      <c r="T87" s="12">
        <f t="shared" si="16"/>
        <v>0</v>
      </c>
      <c r="U87" s="12">
        <f t="shared" si="17"/>
        <v>1</v>
      </c>
      <c r="AA87" s="13">
        <f t="shared" si="18"/>
      </c>
      <c r="AB87" s="13">
        <f t="shared" si="19"/>
      </c>
      <c r="AG87" s="12">
        <f t="shared" si="20"/>
        <v>0</v>
      </c>
      <c r="AH87" s="13">
        <f t="shared" si="21"/>
        <v>-1</v>
      </c>
      <c r="AI87" s="13" t="e">
        <f t="shared" si="22"/>
        <v>#NAME?</v>
      </c>
      <c r="AJ87" s="13"/>
      <c r="AK87" s="13"/>
    </row>
    <row r="88" spans="8:37" s="25" customFormat="1" ht="11.25">
      <c r="H88" s="13" t="e">
        <f t="shared" si="23"/>
        <v>#NAME?</v>
      </c>
      <c r="I88" s="13">
        <f t="shared" si="13"/>
      </c>
      <c r="J88" s="13">
        <f t="shared" si="14"/>
      </c>
      <c r="R88" s="36" t="e">
        <f t="shared" si="24"/>
        <v>#NAME?</v>
      </c>
      <c r="S88" s="36">
        <f ca="1" t="shared" si="15"/>
        <v>41046</v>
      </c>
      <c r="T88" s="12">
        <f t="shared" si="16"/>
        <v>0</v>
      </c>
      <c r="U88" s="12">
        <f t="shared" si="17"/>
        <v>1</v>
      </c>
      <c r="AA88" s="13">
        <f t="shared" si="18"/>
      </c>
      <c r="AB88" s="13">
        <f t="shared" si="19"/>
      </c>
      <c r="AG88" s="12">
        <f t="shared" si="20"/>
        <v>0</v>
      </c>
      <c r="AH88" s="13">
        <f t="shared" si="21"/>
        <v>-1</v>
      </c>
      <c r="AI88" s="13" t="e">
        <f t="shared" si="22"/>
        <v>#NAME?</v>
      </c>
      <c r="AJ88" s="13"/>
      <c r="AK88" s="13"/>
    </row>
    <row r="89" spans="8:37" s="25" customFormat="1" ht="11.25">
      <c r="H89" s="13" t="e">
        <f t="shared" si="23"/>
        <v>#NAME?</v>
      </c>
      <c r="I89" s="13">
        <f t="shared" si="13"/>
      </c>
      <c r="J89" s="13">
        <f t="shared" si="14"/>
      </c>
      <c r="R89" s="36" t="e">
        <f t="shared" si="24"/>
        <v>#NAME?</v>
      </c>
      <c r="S89" s="36">
        <f ca="1" t="shared" si="15"/>
        <v>41046</v>
      </c>
      <c r="T89" s="12">
        <f t="shared" si="16"/>
        <v>0</v>
      </c>
      <c r="U89" s="12">
        <f t="shared" si="17"/>
        <v>1</v>
      </c>
      <c r="AA89" s="13">
        <f t="shared" si="18"/>
      </c>
      <c r="AB89" s="13">
        <f t="shared" si="19"/>
      </c>
      <c r="AG89" s="12">
        <f t="shared" si="20"/>
        <v>0</v>
      </c>
      <c r="AH89" s="13">
        <f t="shared" si="21"/>
        <v>-1</v>
      </c>
      <c r="AI89" s="13" t="e">
        <f t="shared" si="22"/>
        <v>#NAME?</v>
      </c>
      <c r="AJ89" s="13"/>
      <c r="AK89" s="13"/>
    </row>
    <row r="90" spans="8:37" s="25" customFormat="1" ht="11.25">
      <c r="H90" s="13" t="e">
        <f t="shared" si="23"/>
        <v>#NAME?</v>
      </c>
      <c r="I90" s="13">
        <f t="shared" si="13"/>
      </c>
      <c r="J90" s="13">
        <f t="shared" si="14"/>
      </c>
      <c r="R90" s="36" t="e">
        <f t="shared" si="24"/>
        <v>#NAME?</v>
      </c>
      <c r="S90" s="36">
        <f ca="1" t="shared" si="15"/>
        <v>41046</v>
      </c>
      <c r="T90" s="12">
        <f t="shared" si="16"/>
        <v>0</v>
      </c>
      <c r="U90" s="12">
        <f t="shared" si="17"/>
        <v>1</v>
      </c>
      <c r="AA90" s="13">
        <f t="shared" si="18"/>
      </c>
      <c r="AB90" s="13">
        <f t="shared" si="19"/>
      </c>
      <c r="AG90" s="12">
        <f t="shared" si="20"/>
        <v>0</v>
      </c>
      <c r="AH90" s="13">
        <f t="shared" si="21"/>
        <v>-1</v>
      </c>
      <c r="AI90" s="13" t="e">
        <f t="shared" si="22"/>
        <v>#NAME?</v>
      </c>
      <c r="AJ90" s="13"/>
      <c r="AK90" s="13"/>
    </row>
    <row r="91" spans="8:37" s="25" customFormat="1" ht="11.25">
      <c r="H91" s="13" t="e">
        <f t="shared" si="23"/>
        <v>#NAME?</v>
      </c>
      <c r="I91" s="13">
        <f t="shared" si="13"/>
      </c>
      <c r="J91" s="13">
        <f t="shared" si="14"/>
      </c>
      <c r="R91" s="36" t="e">
        <f t="shared" si="24"/>
        <v>#NAME?</v>
      </c>
      <c r="S91" s="36">
        <f ca="1" t="shared" si="15"/>
        <v>41046</v>
      </c>
      <c r="T91" s="12">
        <f t="shared" si="16"/>
        <v>0</v>
      </c>
      <c r="U91" s="12">
        <f t="shared" si="17"/>
        <v>1</v>
      </c>
      <c r="AA91" s="13">
        <f t="shared" si="18"/>
      </c>
      <c r="AB91" s="13">
        <f t="shared" si="19"/>
      </c>
      <c r="AG91" s="12">
        <f t="shared" si="20"/>
        <v>0</v>
      </c>
      <c r="AH91" s="13">
        <f t="shared" si="21"/>
        <v>-1</v>
      </c>
      <c r="AI91" s="13" t="e">
        <f t="shared" si="22"/>
        <v>#NAME?</v>
      </c>
      <c r="AJ91" s="13"/>
      <c r="AK91" s="13"/>
    </row>
    <row r="92" spans="8:37" s="25" customFormat="1" ht="11.25">
      <c r="H92" s="13" t="e">
        <f t="shared" si="23"/>
        <v>#NAME?</v>
      </c>
      <c r="I92" s="13">
        <f t="shared" si="13"/>
      </c>
      <c r="J92" s="13">
        <f t="shared" si="14"/>
      </c>
      <c r="R92" s="36" t="e">
        <f t="shared" si="24"/>
        <v>#NAME?</v>
      </c>
      <c r="S92" s="36">
        <f ca="1" t="shared" si="15"/>
        <v>41046</v>
      </c>
      <c r="T92" s="12">
        <f t="shared" si="16"/>
        <v>0</v>
      </c>
      <c r="U92" s="12">
        <f t="shared" si="17"/>
        <v>1</v>
      </c>
      <c r="AA92" s="13">
        <f t="shared" si="18"/>
      </c>
      <c r="AB92" s="13">
        <f t="shared" si="19"/>
      </c>
      <c r="AG92" s="12">
        <f t="shared" si="20"/>
        <v>0</v>
      </c>
      <c r="AH92" s="13">
        <f t="shared" si="21"/>
        <v>-1</v>
      </c>
      <c r="AI92" s="13" t="e">
        <f t="shared" si="22"/>
        <v>#NAME?</v>
      </c>
      <c r="AJ92" s="13"/>
      <c r="AK92" s="13"/>
    </row>
    <row r="93" spans="8:37" s="25" customFormat="1" ht="11.25">
      <c r="H93" s="13" t="e">
        <f t="shared" si="23"/>
        <v>#NAME?</v>
      </c>
      <c r="I93" s="13">
        <f t="shared" si="13"/>
      </c>
      <c r="J93" s="13">
        <f t="shared" si="14"/>
      </c>
      <c r="R93" s="36" t="e">
        <f t="shared" si="24"/>
        <v>#NAME?</v>
      </c>
      <c r="S93" s="36">
        <f ca="1" t="shared" si="15"/>
        <v>41046</v>
      </c>
      <c r="T93" s="12">
        <f t="shared" si="16"/>
        <v>0</v>
      </c>
      <c r="U93" s="12">
        <f t="shared" si="17"/>
        <v>1</v>
      </c>
      <c r="AA93" s="13">
        <f t="shared" si="18"/>
      </c>
      <c r="AB93" s="13">
        <f t="shared" si="19"/>
      </c>
      <c r="AG93" s="12">
        <f t="shared" si="20"/>
        <v>0</v>
      </c>
      <c r="AH93" s="13">
        <f t="shared" si="21"/>
        <v>-1</v>
      </c>
      <c r="AI93" s="13" t="e">
        <f t="shared" si="22"/>
        <v>#NAME?</v>
      </c>
      <c r="AJ93" s="13"/>
      <c r="AK93" s="13"/>
    </row>
    <row r="94" spans="8:37" s="25" customFormat="1" ht="11.25">
      <c r="H94" s="13" t="e">
        <f t="shared" si="23"/>
        <v>#NAME?</v>
      </c>
      <c r="I94" s="13">
        <f t="shared" si="13"/>
      </c>
      <c r="J94" s="13">
        <f t="shared" si="14"/>
      </c>
      <c r="R94" s="36" t="e">
        <f t="shared" si="24"/>
        <v>#NAME?</v>
      </c>
      <c r="S94" s="36">
        <f ca="1" t="shared" si="15"/>
        <v>41046</v>
      </c>
      <c r="T94" s="12">
        <f t="shared" si="16"/>
        <v>0</v>
      </c>
      <c r="U94" s="12">
        <f t="shared" si="17"/>
        <v>1</v>
      </c>
      <c r="AA94" s="13">
        <f t="shared" si="18"/>
      </c>
      <c r="AB94" s="13">
        <f t="shared" si="19"/>
      </c>
      <c r="AG94" s="12">
        <f t="shared" si="20"/>
        <v>0</v>
      </c>
      <c r="AH94" s="13">
        <f t="shared" si="21"/>
        <v>-1</v>
      </c>
      <c r="AI94" s="13" t="e">
        <f t="shared" si="22"/>
        <v>#NAME?</v>
      </c>
      <c r="AJ94" s="13"/>
      <c r="AK94" s="13"/>
    </row>
    <row r="95" spans="8:37" s="25" customFormat="1" ht="11.25">
      <c r="H95" s="13" t="e">
        <f t="shared" si="23"/>
        <v>#NAME?</v>
      </c>
      <c r="I95" s="13">
        <f t="shared" si="13"/>
      </c>
      <c r="J95" s="13">
        <f t="shared" si="14"/>
      </c>
      <c r="R95" s="36" t="e">
        <f t="shared" si="24"/>
        <v>#NAME?</v>
      </c>
      <c r="S95" s="36">
        <f ca="1" t="shared" si="15"/>
        <v>41046</v>
      </c>
      <c r="T95" s="12">
        <f t="shared" si="16"/>
        <v>0</v>
      </c>
      <c r="U95" s="12">
        <f t="shared" si="17"/>
        <v>1</v>
      </c>
      <c r="AA95" s="13">
        <f t="shared" si="18"/>
      </c>
      <c r="AB95" s="13">
        <f t="shared" si="19"/>
      </c>
      <c r="AG95" s="12">
        <f t="shared" si="20"/>
        <v>0</v>
      </c>
      <c r="AH95" s="13">
        <f t="shared" si="21"/>
        <v>-1</v>
      </c>
      <c r="AI95" s="13" t="e">
        <f t="shared" si="22"/>
        <v>#NAME?</v>
      </c>
      <c r="AJ95" s="13"/>
      <c r="AK95" s="13"/>
    </row>
    <row r="96" spans="8:37" s="25" customFormat="1" ht="11.25">
      <c r="H96" s="13" t="e">
        <f t="shared" si="23"/>
        <v>#NAME?</v>
      </c>
      <c r="I96" s="13">
        <f t="shared" si="13"/>
      </c>
      <c r="J96" s="13">
        <f t="shared" si="14"/>
      </c>
      <c r="R96" s="36" t="e">
        <f t="shared" si="24"/>
        <v>#NAME?</v>
      </c>
      <c r="S96" s="36">
        <f ca="1" t="shared" si="15"/>
        <v>41046</v>
      </c>
      <c r="T96" s="12">
        <f t="shared" si="16"/>
        <v>0</v>
      </c>
      <c r="U96" s="12">
        <f t="shared" si="17"/>
        <v>1</v>
      </c>
      <c r="AA96" s="13">
        <f t="shared" si="18"/>
      </c>
      <c r="AB96" s="13">
        <f t="shared" si="19"/>
      </c>
      <c r="AG96" s="12">
        <f t="shared" si="20"/>
        <v>0</v>
      </c>
      <c r="AH96" s="13">
        <f t="shared" si="21"/>
        <v>-1</v>
      </c>
      <c r="AI96" s="13" t="e">
        <f t="shared" si="22"/>
        <v>#NAME?</v>
      </c>
      <c r="AJ96" s="13"/>
      <c r="AK96" s="13"/>
    </row>
    <row r="97" spans="8:37" s="25" customFormat="1" ht="11.25">
      <c r="H97" s="13" t="e">
        <f t="shared" si="23"/>
        <v>#NAME?</v>
      </c>
      <c r="I97" s="13">
        <f t="shared" si="13"/>
      </c>
      <c r="J97" s="13">
        <f t="shared" si="14"/>
      </c>
      <c r="R97" s="36" t="e">
        <f t="shared" si="24"/>
        <v>#NAME?</v>
      </c>
      <c r="S97" s="36">
        <f ca="1" t="shared" si="15"/>
        <v>41046</v>
      </c>
      <c r="T97" s="12">
        <f t="shared" si="16"/>
        <v>0</v>
      </c>
      <c r="U97" s="12">
        <f t="shared" si="17"/>
        <v>1</v>
      </c>
      <c r="AA97" s="13">
        <f t="shared" si="18"/>
      </c>
      <c r="AB97" s="13">
        <f t="shared" si="19"/>
      </c>
      <c r="AG97" s="12">
        <f t="shared" si="20"/>
        <v>0</v>
      </c>
      <c r="AH97" s="13">
        <f t="shared" si="21"/>
        <v>-1</v>
      </c>
      <c r="AI97" s="13" t="e">
        <f t="shared" si="22"/>
        <v>#NAME?</v>
      </c>
      <c r="AJ97" s="13"/>
      <c r="AK97" s="13"/>
    </row>
    <row r="98" spans="8:37" s="25" customFormat="1" ht="11.25">
      <c r="H98" s="13" t="e">
        <f t="shared" si="23"/>
        <v>#NAME?</v>
      </c>
      <c r="I98" s="13">
        <f t="shared" si="13"/>
      </c>
      <c r="J98" s="13">
        <f t="shared" si="14"/>
      </c>
      <c r="R98" s="36" t="e">
        <f t="shared" si="24"/>
        <v>#NAME?</v>
      </c>
      <c r="S98" s="36">
        <f ca="1" t="shared" si="15"/>
        <v>41046</v>
      </c>
      <c r="T98" s="12">
        <f t="shared" si="16"/>
        <v>0</v>
      </c>
      <c r="U98" s="12">
        <f t="shared" si="17"/>
        <v>1</v>
      </c>
      <c r="AA98" s="13">
        <f t="shared" si="18"/>
      </c>
      <c r="AB98" s="13">
        <f t="shared" si="19"/>
      </c>
      <c r="AG98" s="12">
        <f t="shared" si="20"/>
        <v>0</v>
      </c>
      <c r="AH98" s="13">
        <f t="shared" si="21"/>
        <v>-1</v>
      </c>
      <c r="AI98" s="13" t="e">
        <f t="shared" si="22"/>
        <v>#NAME?</v>
      </c>
      <c r="AJ98" s="13"/>
      <c r="AK98" s="13"/>
    </row>
    <row r="99" spans="8:37" s="25" customFormat="1" ht="11.25">
      <c r="H99" s="13" t="e">
        <f t="shared" si="23"/>
        <v>#NAME?</v>
      </c>
      <c r="I99" s="13">
        <f t="shared" si="13"/>
      </c>
      <c r="J99" s="13">
        <f t="shared" si="14"/>
      </c>
      <c r="R99" s="36" t="e">
        <f t="shared" si="24"/>
        <v>#NAME?</v>
      </c>
      <c r="S99" s="36">
        <f ca="1" t="shared" si="15"/>
        <v>41046</v>
      </c>
      <c r="T99" s="12">
        <f t="shared" si="16"/>
        <v>0</v>
      </c>
      <c r="U99" s="12">
        <f t="shared" si="17"/>
        <v>1</v>
      </c>
      <c r="AA99" s="13">
        <f t="shared" si="18"/>
      </c>
      <c r="AB99" s="13">
        <f t="shared" si="19"/>
      </c>
      <c r="AG99" s="12">
        <f t="shared" si="20"/>
        <v>0</v>
      </c>
      <c r="AH99" s="13">
        <f t="shared" si="21"/>
        <v>-1</v>
      </c>
      <c r="AI99" s="13" t="e">
        <f t="shared" si="22"/>
        <v>#NAME?</v>
      </c>
      <c r="AJ99" s="13"/>
      <c r="AK99" s="13"/>
    </row>
    <row r="100" spans="8:37" s="25" customFormat="1" ht="11.25">
      <c r="H100" s="13" t="e">
        <f t="shared" si="23"/>
        <v>#NAME?</v>
      </c>
      <c r="I100" s="13">
        <f t="shared" si="13"/>
      </c>
      <c r="J100" s="13">
        <f t="shared" si="14"/>
      </c>
      <c r="R100" s="36" t="e">
        <f t="shared" si="24"/>
        <v>#NAME?</v>
      </c>
      <c r="S100" s="36">
        <f ca="1" t="shared" si="15"/>
        <v>41046</v>
      </c>
      <c r="T100" s="12">
        <f t="shared" si="16"/>
        <v>0</v>
      </c>
      <c r="U100" s="12">
        <f t="shared" si="17"/>
        <v>1</v>
      </c>
      <c r="AA100" s="13">
        <f t="shared" si="18"/>
      </c>
      <c r="AB100" s="13">
        <f t="shared" si="19"/>
      </c>
      <c r="AG100" s="12">
        <f t="shared" si="20"/>
        <v>0</v>
      </c>
      <c r="AH100" s="13">
        <f t="shared" si="21"/>
        <v>-1</v>
      </c>
      <c r="AI100" s="13" t="e">
        <f t="shared" si="22"/>
        <v>#NAME?</v>
      </c>
      <c r="AJ100" s="13"/>
      <c r="AK100" s="13"/>
    </row>
    <row r="101" spans="8:37" s="25" customFormat="1" ht="11.25">
      <c r="H101" s="13" t="e">
        <f t="shared" si="23"/>
        <v>#NAME?</v>
      </c>
      <c r="I101" s="13">
        <f t="shared" si="13"/>
      </c>
      <c r="J101" s="13">
        <f t="shared" si="14"/>
      </c>
      <c r="R101" s="36" t="e">
        <f t="shared" si="24"/>
        <v>#NAME?</v>
      </c>
      <c r="S101" s="36">
        <f ca="1" t="shared" si="15"/>
        <v>41046</v>
      </c>
      <c r="T101" s="12">
        <f t="shared" si="16"/>
        <v>0</v>
      </c>
      <c r="U101" s="12">
        <f t="shared" si="17"/>
        <v>1</v>
      </c>
      <c r="AA101" s="13">
        <f t="shared" si="18"/>
      </c>
      <c r="AB101" s="13">
        <f t="shared" si="19"/>
      </c>
      <c r="AG101" s="12">
        <f t="shared" si="20"/>
        <v>0</v>
      </c>
      <c r="AH101" s="13">
        <f t="shared" si="21"/>
        <v>-1</v>
      </c>
      <c r="AI101" s="13" t="e">
        <f t="shared" si="22"/>
        <v>#NAME?</v>
      </c>
      <c r="AJ101" s="13"/>
      <c r="AK101" s="13"/>
    </row>
    <row r="102" spans="8:37" s="25" customFormat="1" ht="11.25">
      <c r="H102" s="13" t="e">
        <f t="shared" si="23"/>
        <v>#NAME?</v>
      </c>
      <c r="I102" s="13">
        <f t="shared" si="13"/>
      </c>
      <c r="J102" s="13">
        <f t="shared" si="14"/>
      </c>
      <c r="R102" s="36" t="e">
        <f t="shared" si="24"/>
        <v>#NAME?</v>
      </c>
      <c r="S102" s="36">
        <f ca="1" t="shared" si="15"/>
        <v>41046</v>
      </c>
      <c r="T102" s="12">
        <f t="shared" si="16"/>
        <v>0</v>
      </c>
      <c r="U102" s="12">
        <f t="shared" si="17"/>
        <v>1</v>
      </c>
      <c r="AA102" s="13">
        <f t="shared" si="18"/>
      </c>
      <c r="AB102" s="13">
        <f t="shared" si="19"/>
      </c>
      <c r="AG102" s="12">
        <f t="shared" si="20"/>
        <v>0</v>
      </c>
      <c r="AH102" s="13">
        <f t="shared" si="21"/>
        <v>-1</v>
      </c>
      <c r="AI102" s="13" t="e">
        <f t="shared" si="22"/>
        <v>#NAME?</v>
      </c>
      <c r="AJ102" s="13"/>
      <c r="AK102" s="13"/>
    </row>
    <row r="103" spans="8:37" s="25" customFormat="1" ht="11.25">
      <c r="H103" s="13" t="e">
        <f t="shared" si="23"/>
        <v>#NAME?</v>
      </c>
      <c r="I103" s="13">
        <f t="shared" si="13"/>
      </c>
      <c r="J103" s="13">
        <f t="shared" si="14"/>
      </c>
      <c r="R103" s="36" t="e">
        <f t="shared" si="24"/>
        <v>#NAME?</v>
      </c>
      <c r="S103" s="36">
        <f ca="1" t="shared" si="15"/>
        <v>41046</v>
      </c>
      <c r="T103" s="12">
        <f t="shared" si="16"/>
        <v>0</v>
      </c>
      <c r="U103" s="12">
        <f t="shared" si="17"/>
        <v>1</v>
      </c>
      <c r="AA103" s="13">
        <f t="shared" si="18"/>
      </c>
      <c r="AB103" s="13">
        <f t="shared" si="19"/>
      </c>
      <c r="AG103" s="12">
        <f t="shared" si="20"/>
        <v>0</v>
      </c>
      <c r="AH103" s="13">
        <f t="shared" si="21"/>
        <v>-1</v>
      </c>
      <c r="AI103" s="13" t="e">
        <f t="shared" si="22"/>
        <v>#NAME?</v>
      </c>
      <c r="AJ103" s="13"/>
      <c r="AK103" s="13"/>
    </row>
    <row r="104" spans="8:37" s="25" customFormat="1" ht="11.25">
      <c r="H104" s="13" t="e">
        <f t="shared" si="23"/>
        <v>#NAME?</v>
      </c>
      <c r="I104" s="13">
        <f t="shared" si="13"/>
      </c>
      <c r="J104" s="13">
        <f t="shared" si="14"/>
      </c>
      <c r="R104" s="36" t="e">
        <f t="shared" si="24"/>
        <v>#NAME?</v>
      </c>
      <c r="S104" s="36">
        <f ca="1" t="shared" si="15"/>
        <v>41046</v>
      </c>
      <c r="T104" s="12">
        <f t="shared" si="16"/>
        <v>0</v>
      </c>
      <c r="U104" s="12">
        <f t="shared" si="17"/>
        <v>1</v>
      </c>
      <c r="AA104" s="13">
        <f t="shared" si="18"/>
      </c>
      <c r="AB104" s="13">
        <f t="shared" si="19"/>
      </c>
      <c r="AG104" s="12">
        <f t="shared" si="20"/>
        <v>0</v>
      </c>
      <c r="AH104" s="13">
        <f t="shared" si="21"/>
        <v>-1</v>
      </c>
      <c r="AI104" s="13" t="e">
        <f t="shared" si="22"/>
        <v>#NAME?</v>
      </c>
      <c r="AJ104" s="13"/>
      <c r="AK104" s="13"/>
    </row>
    <row r="105" spans="8:37" s="25" customFormat="1" ht="11.25">
      <c r="H105" s="13" t="e">
        <f t="shared" si="23"/>
        <v>#NAME?</v>
      </c>
      <c r="I105" s="13">
        <f t="shared" si="13"/>
      </c>
      <c r="J105" s="13">
        <f t="shared" si="14"/>
      </c>
      <c r="R105" s="36" t="e">
        <f t="shared" si="24"/>
        <v>#NAME?</v>
      </c>
      <c r="S105" s="36">
        <f ca="1" t="shared" si="15"/>
        <v>41046</v>
      </c>
      <c r="T105" s="12">
        <f t="shared" si="16"/>
        <v>0</v>
      </c>
      <c r="U105" s="12">
        <f t="shared" si="17"/>
        <v>1</v>
      </c>
      <c r="AA105" s="13">
        <f t="shared" si="18"/>
      </c>
      <c r="AB105" s="13">
        <f t="shared" si="19"/>
      </c>
      <c r="AG105" s="12">
        <f t="shared" si="20"/>
        <v>0</v>
      </c>
      <c r="AH105" s="13">
        <f t="shared" si="21"/>
        <v>-1</v>
      </c>
      <c r="AI105" s="13" t="e">
        <f t="shared" si="22"/>
        <v>#NAME?</v>
      </c>
      <c r="AJ105" s="13"/>
      <c r="AK105" s="13"/>
    </row>
    <row r="106" spans="8:37" s="25" customFormat="1" ht="11.25">
      <c r="H106" s="13" t="e">
        <f t="shared" si="23"/>
        <v>#NAME?</v>
      </c>
      <c r="I106" s="13">
        <f t="shared" si="13"/>
      </c>
      <c r="J106" s="13">
        <f t="shared" si="14"/>
      </c>
      <c r="R106" s="36" t="e">
        <f t="shared" si="24"/>
        <v>#NAME?</v>
      </c>
      <c r="S106" s="36">
        <f ca="1" t="shared" si="15"/>
        <v>41046</v>
      </c>
      <c r="T106" s="12">
        <f t="shared" si="16"/>
        <v>0</v>
      </c>
      <c r="U106" s="12">
        <f t="shared" si="17"/>
        <v>1</v>
      </c>
      <c r="AA106" s="13">
        <f t="shared" si="18"/>
      </c>
      <c r="AB106" s="13">
        <f t="shared" si="19"/>
      </c>
      <c r="AG106" s="12">
        <f t="shared" si="20"/>
        <v>0</v>
      </c>
      <c r="AH106" s="13">
        <f t="shared" si="21"/>
        <v>-1</v>
      </c>
      <c r="AI106" s="13" t="e">
        <f t="shared" si="22"/>
        <v>#NAME?</v>
      </c>
      <c r="AJ106" s="13"/>
      <c r="AK106" s="13"/>
    </row>
    <row r="107" spans="8:37" s="25" customFormat="1" ht="11.25">
      <c r="H107" s="13" t="e">
        <f t="shared" si="23"/>
        <v>#NAME?</v>
      </c>
      <c r="I107" s="13">
        <f t="shared" si="13"/>
      </c>
      <c r="J107" s="13">
        <f t="shared" si="14"/>
      </c>
      <c r="R107" s="36" t="e">
        <f t="shared" si="24"/>
        <v>#NAME?</v>
      </c>
      <c r="S107" s="36">
        <f ca="1" t="shared" si="15"/>
        <v>41046</v>
      </c>
      <c r="T107" s="12">
        <f t="shared" si="16"/>
        <v>0</v>
      </c>
      <c r="U107" s="12">
        <f t="shared" si="17"/>
        <v>1</v>
      </c>
      <c r="AA107" s="13">
        <f t="shared" si="18"/>
      </c>
      <c r="AB107" s="13">
        <f t="shared" si="19"/>
      </c>
      <c r="AG107" s="12">
        <f t="shared" si="20"/>
        <v>0</v>
      </c>
      <c r="AH107" s="13">
        <f t="shared" si="21"/>
        <v>-1</v>
      </c>
      <c r="AI107" s="13" t="e">
        <f t="shared" si="22"/>
        <v>#NAME?</v>
      </c>
      <c r="AJ107" s="13"/>
      <c r="AK107" s="13"/>
    </row>
    <row r="108" spans="8:37" s="25" customFormat="1" ht="11.25">
      <c r="H108" s="13" t="e">
        <f t="shared" si="23"/>
        <v>#NAME?</v>
      </c>
      <c r="I108" s="13">
        <f t="shared" si="13"/>
      </c>
      <c r="J108" s="13">
        <f t="shared" si="14"/>
      </c>
      <c r="R108" s="36" t="e">
        <f t="shared" si="24"/>
        <v>#NAME?</v>
      </c>
      <c r="S108" s="36">
        <f ca="1" t="shared" si="15"/>
        <v>41046</v>
      </c>
      <c r="T108" s="12">
        <f t="shared" si="16"/>
        <v>0</v>
      </c>
      <c r="U108" s="12">
        <f t="shared" si="17"/>
        <v>1</v>
      </c>
      <c r="AA108" s="13">
        <f t="shared" si="18"/>
      </c>
      <c r="AB108" s="13">
        <f t="shared" si="19"/>
      </c>
      <c r="AG108" s="12">
        <f t="shared" si="20"/>
        <v>0</v>
      </c>
      <c r="AH108" s="13">
        <f t="shared" si="21"/>
        <v>-1</v>
      </c>
      <c r="AI108" s="13" t="e">
        <f t="shared" si="22"/>
        <v>#NAME?</v>
      </c>
      <c r="AJ108" s="13"/>
      <c r="AK108" s="13"/>
    </row>
    <row r="109" spans="8:37" s="25" customFormat="1" ht="11.25">
      <c r="H109" s="13" t="e">
        <f t="shared" si="23"/>
        <v>#NAME?</v>
      </c>
      <c r="I109" s="13">
        <f t="shared" si="13"/>
      </c>
      <c r="J109" s="13">
        <f t="shared" si="14"/>
      </c>
      <c r="R109" s="36" t="e">
        <f t="shared" si="24"/>
        <v>#NAME?</v>
      </c>
      <c r="S109" s="36">
        <f ca="1" t="shared" si="15"/>
        <v>41046</v>
      </c>
      <c r="T109" s="12">
        <f t="shared" si="16"/>
        <v>0</v>
      </c>
      <c r="U109" s="12">
        <f t="shared" si="17"/>
        <v>1</v>
      </c>
      <c r="AA109" s="13">
        <f t="shared" si="18"/>
      </c>
      <c r="AB109" s="13">
        <f t="shared" si="19"/>
      </c>
      <c r="AG109" s="12">
        <f t="shared" si="20"/>
        <v>0</v>
      </c>
      <c r="AH109" s="13">
        <f t="shared" si="21"/>
        <v>-1</v>
      </c>
      <c r="AI109" s="13" t="e">
        <f t="shared" si="22"/>
        <v>#NAME?</v>
      </c>
      <c r="AJ109" s="13"/>
      <c r="AK109" s="13"/>
    </row>
    <row r="110" spans="8:37" s="25" customFormat="1" ht="11.25">
      <c r="H110" s="13" t="e">
        <f t="shared" si="23"/>
        <v>#NAME?</v>
      </c>
      <c r="I110" s="13">
        <f t="shared" si="13"/>
      </c>
      <c r="J110" s="13">
        <f t="shared" si="14"/>
      </c>
      <c r="R110" s="36" t="e">
        <f t="shared" si="24"/>
        <v>#NAME?</v>
      </c>
      <c r="S110" s="36">
        <f ca="1" t="shared" si="15"/>
        <v>41046</v>
      </c>
      <c r="T110" s="12">
        <f t="shared" si="16"/>
        <v>0</v>
      </c>
      <c r="U110" s="12">
        <f t="shared" si="17"/>
        <v>1</v>
      </c>
      <c r="AA110" s="13">
        <f t="shared" si="18"/>
      </c>
      <c r="AB110" s="13">
        <f t="shared" si="19"/>
      </c>
      <c r="AG110" s="12">
        <f t="shared" si="20"/>
        <v>0</v>
      </c>
      <c r="AH110" s="13">
        <f t="shared" si="21"/>
        <v>-1</v>
      </c>
      <c r="AI110" s="13" t="e">
        <f t="shared" si="22"/>
        <v>#NAME?</v>
      </c>
      <c r="AJ110" s="13"/>
      <c r="AK110" s="13"/>
    </row>
    <row r="111" spans="8:37" s="25" customFormat="1" ht="11.25">
      <c r="H111" s="13" t="e">
        <f t="shared" si="23"/>
        <v>#NAME?</v>
      </c>
      <c r="I111" s="13">
        <f t="shared" si="13"/>
      </c>
      <c r="J111" s="13">
        <f t="shared" si="14"/>
      </c>
      <c r="R111" s="36" t="e">
        <f t="shared" si="24"/>
        <v>#NAME?</v>
      </c>
      <c r="S111" s="36">
        <f ca="1" t="shared" si="15"/>
        <v>41046</v>
      </c>
      <c r="T111" s="12">
        <f t="shared" si="16"/>
        <v>0</v>
      </c>
      <c r="U111" s="12">
        <f t="shared" si="17"/>
        <v>1</v>
      </c>
      <c r="AA111" s="13">
        <f t="shared" si="18"/>
      </c>
      <c r="AB111" s="13">
        <f t="shared" si="19"/>
      </c>
      <c r="AG111" s="12">
        <f t="shared" si="20"/>
        <v>0</v>
      </c>
      <c r="AH111" s="13">
        <f t="shared" si="21"/>
        <v>-1</v>
      </c>
      <c r="AI111" s="13" t="e">
        <f t="shared" si="22"/>
        <v>#NAME?</v>
      </c>
      <c r="AJ111" s="13"/>
      <c r="AK111" s="13"/>
    </row>
    <row r="112" spans="8:37" s="25" customFormat="1" ht="11.25">
      <c r="H112" s="13" t="e">
        <f t="shared" si="23"/>
        <v>#NAME?</v>
      </c>
      <c r="I112" s="13">
        <f t="shared" si="13"/>
      </c>
      <c r="J112" s="13">
        <f t="shared" si="14"/>
      </c>
      <c r="R112" s="36" t="e">
        <f t="shared" si="24"/>
        <v>#NAME?</v>
      </c>
      <c r="S112" s="36">
        <f ca="1" t="shared" si="15"/>
        <v>41046</v>
      </c>
      <c r="T112" s="12">
        <f t="shared" si="16"/>
        <v>0</v>
      </c>
      <c r="U112" s="12">
        <f t="shared" si="17"/>
        <v>1</v>
      </c>
      <c r="AA112" s="13">
        <f t="shared" si="18"/>
      </c>
      <c r="AB112" s="13">
        <f t="shared" si="19"/>
      </c>
      <c r="AG112" s="12">
        <f t="shared" si="20"/>
        <v>0</v>
      </c>
      <c r="AH112" s="13">
        <f t="shared" si="21"/>
        <v>-1</v>
      </c>
      <c r="AI112" s="13" t="e">
        <f t="shared" si="22"/>
        <v>#NAME?</v>
      </c>
      <c r="AJ112" s="13"/>
      <c r="AK112" s="13"/>
    </row>
    <row r="113" spans="8:37" s="25" customFormat="1" ht="11.25">
      <c r="H113" s="13" t="e">
        <f t="shared" si="23"/>
        <v>#NAME?</v>
      </c>
      <c r="I113" s="13">
        <f t="shared" si="13"/>
      </c>
      <c r="J113" s="13">
        <f t="shared" si="14"/>
      </c>
      <c r="R113" s="36" t="e">
        <f t="shared" si="24"/>
        <v>#NAME?</v>
      </c>
      <c r="S113" s="36">
        <f ca="1" t="shared" si="15"/>
        <v>41046</v>
      </c>
      <c r="T113" s="12">
        <f t="shared" si="16"/>
        <v>0</v>
      </c>
      <c r="U113" s="12">
        <f t="shared" si="17"/>
        <v>1</v>
      </c>
      <c r="AA113" s="13">
        <f t="shared" si="18"/>
      </c>
      <c r="AB113" s="13">
        <f t="shared" si="19"/>
      </c>
      <c r="AG113" s="12">
        <f t="shared" si="20"/>
        <v>0</v>
      </c>
      <c r="AH113" s="13">
        <f t="shared" si="21"/>
        <v>-1</v>
      </c>
      <c r="AI113" s="13" t="e">
        <f t="shared" si="22"/>
        <v>#NAME?</v>
      </c>
      <c r="AJ113" s="13"/>
      <c r="AK113" s="13"/>
    </row>
    <row r="114" spans="8:37" s="25" customFormat="1" ht="11.25">
      <c r="H114" s="13" t="e">
        <f t="shared" si="23"/>
        <v>#NAME?</v>
      </c>
      <c r="I114" s="13">
        <f t="shared" si="13"/>
      </c>
      <c r="J114" s="13">
        <f t="shared" si="14"/>
      </c>
      <c r="R114" s="36" t="e">
        <f t="shared" si="24"/>
        <v>#NAME?</v>
      </c>
      <c r="S114" s="36">
        <f ca="1" t="shared" si="15"/>
        <v>41046</v>
      </c>
      <c r="T114" s="12">
        <f t="shared" si="16"/>
        <v>0</v>
      </c>
      <c r="U114" s="12">
        <f t="shared" si="17"/>
        <v>1</v>
      </c>
      <c r="AA114" s="13">
        <f t="shared" si="18"/>
      </c>
      <c r="AB114" s="13">
        <f t="shared" si="19"/>
      </c>
      <c r="AG114" s="12">
        <f t="shared" si="20"/>
        <v>0</v>
      </c>
      <c r="AH114" s="13">
        <f t="shared" si="21"/>
        <v>-1</v>
      </c>
      <c r="AI114" s="13" t="e">
        <f t="shared" si="22"/>
        <v>#NAME?</v>
      </c>
      <c r="AJ114" s="13"/>
      <c r="AK114" s="13"/>
    </row>
    <row r="115" spans="8:37" s="25" customFormat="1" ht="11.25">
      <c r="H115" s="13" t="e">
        <f t="shared" si="23"/>
        <v>#NAME?</v>
      </c>
      <c r="I115" s="13">
        <f t="shared" si="13"/>
      </c>
      <c r="J115" s="13">
        <f t="shared" si="14"/>
      </c>
      <c r="R115" s="36" t="e">
        <f t="shared" si="24"/>
        <v>#NAME?</v>
      </c>
      <c r="S115" s="36">
        <f ca="1" t="shared" si="15"/>
        <v>41046</v>
      </c>
      <c r="T115" s="12">
        <f t="shared" si="16"/>
        <v>0</v>
      </c>
      <c r="U115" s="12">
        <f t="shared" si="17"/>
        <v>1</v>
      </c>
      <c r="AA115" s="13">
        <f t="shared" si="18"/>
      </c>
      <c r="AB115" s="13">
        <f t="shared" si="19"/>
      </c>
      <c r="AG115" s="12">
        <f t="shared" si="20"/>
        <v>0</v>
      </c>
      <c r="AH115" s="13">
        <f t="shared" si="21"/>
        <v>-1</v>
      </c>
      <c r="AI115" s="13" t="e">
        <f t="shared" si="22"/>
        <v>#NAME?</v>
      </c>
      <c r="AJ115" s="13"/>
      <c r="AK115" s="13"/>
    </row>
    <row r="116" spans="8:37" s="25" customFormat="1" ht="11.25">
      <c r="H116" s="13" t="e">
        <f t="shared" si="23"/>
        <v>#NAME?</v>
      </c>
      <c r="I116" s="13">
        <f t="shared" si="13"/>
      </c>
      <c r="J116" s="13">
        <f t="shared" si="14"/>
      </c>
      <c r="R116" s="36" t="e">
        <f t="shared" si="24"/>
        <v>#NAME?</v>
      </c>
      <c r="S116" s="36">
        <f ca="1" t="shared" si="15"/>
        <v>41046</v>
      </c>
      <c r="T116" s="12">
        <f t="shared" si="16"/>
        <v>0</v>
      </c>
      <c r="U116" s="12">
        <f t="shared" si="17"/>
        <v>1</v>
      </c>
      <c r="AA116" s="13">
        <f t="shared" si="18"/>
      </c>
      <c r="AB116" s="13">
        <f t="shared" si="19"/>
      </c>
      <c r="AG116" s="12">
        <f t="shared" si="20"/>
        <v>0</v>
      </c>
      <c r="AH116" s="13">
        <f t="shared" si="21"/>
        <v>-1</v>
      </c>
      <c r="AI116" s="13" t="e">
        <f t="shared" si="22"/>
        <v>#NAME?</v>
      </c>
      <c r="AJ116" s="13"/>
      <c r="AK116" s="13"/>
    </row>
    <row r="117" spans="8:37" s="25" customFormat="1" ht="11.25">
      <c r="H117" s="13" t="e">
        <f t="shared" si="23"/>
        <v>#NAME?</v>
      </c>
      <c r="I117" s="13">
        <f t="shared" si="13"/>
      </c>
      <c r="J117" s="13">
        <f t="shared" si="14"/>
      </c>
      <c r="R117" s="36" t="e">
        <f t="shared" si="24"/>
        <v>#NAME?</v>
      </c>
      <c r="S117" s="36">
        <f ca="1" t="shared" si="15"/>
        <v>41046</v>
      </c>
      <c r="T117" s="12">
        <f t="shared" si="16"/>
        <v>0</v>
      </c>
      <c r="U117" s="12">
        <f t="shared" si="17"/>
        <v>1</v>
      </c>
      <c r="AA117" s="13">
        <f t="shared" si="18"/>
      </c>
      <c r="AB117" s="13">
        <f t="shared" si="19"/>
      </c>
      <c r="AG117" s="12">
        <f t="shared" si="20"/>
        <v>0</v>
      </c>
      <c r="AH117" s="13">
        <f t="shared" si="21"/>
        <v>-1</v>
      </c>
      <c r="AI117" s="13" t="e">
        <f t="shared" si="22"/>
        <v>#NAME?</v>
      </c>
      <c r="AJ117" s="13"/>
      <c r="AK117" s="13"/>
    </row>
    <row r="118" spans="8:37" s="25" customFormat="1" ht="11.25">
      <c r="H118" s="13" t="e">
        <f t="shared" si="23"/>
        <v>#NAME?</v>
      </c>
      <c r="I118" s="13">
        <f t="shared" si="13"/>
      </c>
      <c r="J118" s="13">
        <f t="shared" si="14"/>
      </c>
      <c r="R118" s="36" t="e">
        <f t="shared" si="24"/>
        <v>#NAME?</v>
      </c>
      <c r="S118" s="36">
        <f ca="1" t="shared" si="15"/>
        <v>41046</v>
      </c>
      <c r="T118" s="12">
        <f t="shared" si="16"/>
        <v>0</v>
      </c>
      <c r="U118" s="12">
        <f t="shared" si="17"/>
        <v>1</v>
      </c>
      <c r="AA118" s="13">
        <f t="shared" si="18"/>
      </c>
      <c r="AB118" s="13">
        <f t="shared" si="19"/>
      </c>
      <c r="AG118" s="12">
        <f t="shared" si="20"/>
        <v>0</v>
      </c>
      <c r="AH118" s="13">
        <f t="shared" si="21"/>
        <v>-1</v>
      </c>
      <c r="AI118" s="13" t="e">
        <f t="shared" si="22"/>
        <v>#NAME?</v>
      </c>
      <c r="AJ118" s="13"/>
      <c r="AK118" s="13"/>
    </row>
    <row r="119" spans="8:37" s="25" customFormat="1" ht="11.25">
      <c r="H119" s="13" t="e">
        <f t="shared" si="23"/>
        <v>#NAME?</v>
      </c>
      <c r="I119" s="13">
        <f t="shared" si="13"/>
      </c>
      <c r="J119" s="13">
        <f t="shared" si="14"/>
      </c>
      <c r="R119" s="36" t="e">
        <f t="shared" si="24"/>
        <v>#NAME?</v>
      </c>
      <c r="S119" s="36">
        <f ca="1" t="shared" si="15"/>
        <v>41046</v>
      </c>
      <c r="T119" s="12">
        <f t="shared" si="16"/>
        <v>0</v>
      </c>
      <c r="U119" s="12">
        <f t="shared" si="17"/>
        <v>1</v>
      </c>
      <c r="AA119" s="13">
        <f t="shared" si="18"/>
      </c>
      <c r="AB119" s="13">
        <f t="shared" si="19"/>
      </c>
      <c r="AG119" s="12">
        <f t="shared" si="20"/>
        <v>0</v>
      </c>
      <c r="AH119" s="13">
        <f t="shared" si="21"/>
        <v>-1</v>
      </c>
      <c r="AI119" s="13" t="e">
        <f t="shared" si="22"/>
        <v>#NAME?</v>
      </c>
      <c r="AJ119" s="13"/>
      <c r="AK119" s="13"/>
    </row>
    <row r="120" spans="8:37" s="25" customFormat="1" ht="11.25">
      <c r="H120" s="13" t="e">
        <f t="shared" si="23"/>
        <v>#NAME?</v>
      </c>
      <c r="I120" s="13">
        <f t="shared" si="13"/>
      </c>
      <c r="J120" s="13">
        <f t="shared" si="14"/>
      </c>
      <c r="R120" s="36" t="e">
        <f t="shared" si="24"/>
        <v>#NAME?</v>
      </c>
      <c r="S120" s="36">
        <f ca="1" t="shared" si="15"/>
        <v>41046</v>
      </c>
      <c r="T120" s="12">
        <f t="shared" si="16"/>
        <v>0</v>
      </c>
      <c r="U120" s="12">
        <f t="shared" si="17"/>
        <v>1</v>
      </c>
      <c r="AA120" s="13">
        <f t="shared" si="18"/>
      </c>
      <c r="AB120" s="13">
        <f t="shared" si="19"/>
      </c>
      <c r="AG120" s="12">
        <f t="shared" si="20"/>
        <v>0</v>
      </c>
      <c r="AH120" s="13">
        <f t="shared" si="21"/>
        <v>-1</v>
      </c>
      <c r="AI120" s="13" t="e">
        <f t="shared" si="22"/>
        <v>#NAME?</v>
      </c>
      <c r="AJ120" s="13"/>
      <c r="AK120" s="13"/>
    </row>
    <row r="121" spans="8:37" s="25" customFormat="1" ht="11.25">
      <c r="H121" s="13" t="e">
        <f t="shared" si="23"/>
        <v>#NAME?</v>
      </c>
      <c r="I121" s="13">
        <f t="shared" si="13"/>
      </c>
      <c r="J121" s="13">
        <f t="shared" si="14"/>
      </c>
      <c r="R121" s="36" t="e">
        <f t="shared" si="24"/>
        <v>#NAME?</v>
      </c>
      <c r="S121" s="36">
        <f ca="1" t="shared" si="15"/>
        <v>41046</v>
      </c>
      <c r="T121" s="12">
        <f t="shared" si="16"/>
        <v>0</v>
      </c>
      <c r="U121" s="12">
        <f t="shared" si="17"/>
        <v>1</v>
      </c>
      <c r="AA121" s="13">
        <f t="shared" si="18"/>
      </c>
      <c r="AB121" s="13">
        <f t="shared" si="19"/>
      </c>
      <c r="AG121" s="12">
        <f t="shared" si="20"/>
        <v>0</v>
      </c>
      <c r="AH121" s="13">
        <f t="shared" si="21"/>
        <v>-1</v>
      </c>
      <c r="AI121" s="13" t="e">
        <f t="shared" si="22"/>
        <v>#NAME?</v>
      </c>
      <c r="AJ121" s="13"/>
      <c r="AK121" s="13"/>
    </row>
    <row r="122" spans="8:37" s="25" customFormat="1" ht="11.25">
      <c r="H122" s="13" t="e">
        <f t="shared" si="23"/>
        <v>#NAME?</v>
      </c>
      <c r="I122" s="13">
        <f t="shared" si="13"/>
      </c>
      <c r="J122" s="13">
        <f t="shared" si="14"/>
      </c>
      <c r="R122" s="36" t="e">
        <f t="shared" si="24"/>
        <v>#NAME?</v>
      </c>
      <c r="S122" s="36">
        <f ca="1" t="shared" si="15"/>
        <v>41046</v>
      </c>
      <c r="T122" s="12">
        <f t="shared" si="16"/>
        <v>0</v>
      </c>
      <c r="U122" s="12">
        <f t="shared" si="17"/>
        <v>1</v>
      </c>
      <c r="AA122" s="13">
        <f t="shared" si="18"/>
      </c>
      <c r="AB122" s="13">
        <f t="shared" si="19"/>
      </c>
      <c r="AG122" s="12">
        <f t="shared" si="20"/>
        <v>0</v>
      </c>
      <c r="AH122" s="13">
        <f t="shared" si="21"/>
        <v>-1</v>
      </c>
      <c r="AI122" s="13" t="e">
        <f t="shared" si="22"/>
        <v>#NAME?</v>
      </c>
      <c r="AJ122" s="13"/>
      <c r="AK122" s="13"/>
    </row>
    <row r="123" spans="8:37" s="25" customFormat="1" ht="11.25">
      <c r="H123" s="13" t="e">
        <f t="shared" si="23"/>
        <v>#NAME?</v>
      </c>
      <c r="I123" s="13">
        <f t="shared" si="13"/>
      </c>
      <c r="J123" s="13">
        <f t="shared" si="14"/>
      </c>
      <c r="R123" s="36" t="e">
        <f t="shared" si="24"/>
        <v>#NAME?</v>
      </c>
      <c r="S123" s="36">
        <f ca="1" t="shared" si="15"/>
        <v>41046</v>
      </c>
      <c r="T123" s="12">
        <f t="shared" si="16"/>
        <v>0</v>
      </c>
      <c r="U123" s="12">
        <f t="shared" si="17"/>
        <v>1</v>
      </c>
      <c r="AA123" s="13">
        <f t="shared" si="18"/>
      </c>
      <c r="AB123" s="13">
        <f t="shared" si="19"/>
      </c>
      <c r="AG123" s="12">
        <f t="shared" si="20"/>
        <v>0</v>
      </c>
      <c r="AH123" s="13">
        <f t="shared" si="21"/>
        <v>-1</v>
      </c>
      <c r="AI123" s="13" t="e">
        <f t="shared" si="22"/>
        <v>#NAME?</v>
      </c>
      <c r="AJ123" s="13"/>
      <c r="AK123" s="13"/>
    </row>
    <row r="124" spans="8:37" s="25" customFormat="1" ht="11.25">
      <c r="H124" s="13" t="e">
        <f t="shared" si="23"/>
        <v>#NAME?</v>
      </c>
      <c r="I124" s="13">
        <f t="shared" si="13"/>
      </c>
      <c r="J124" s="13">
        <f t="shared" si="14"/>
      </c>
      <c r="R124" s="36" t="e">
        <f t="shared" si="24"/>
        <v>#NAME?</v>
      </c>
      <c r="S124" s="36">
        <f ca="1" t="shared" si="15"/>
        <v>41046</v>
      </c>
      <c r="T124" s="12">
        <f t="shared" si="16"/>
        <v>0</v>
      </c>
      <c r="U124" s="12">
        <f t="shared" si="17"/>
        <v>1</v>
      </c>
      <c r="AA124" s="13">
        <f t="shared" si="18"/>
      </c>
      <c r="AB124" s="13">
        <f t="shared" si="19"/>
      </c>
      <c r="AG124" s="12">
        <f t="shared" si="20"/>
        <v>0</v>
      </c>
      <c r="AH124" s="13">
        <f t="shared" si="21"/>
        <v>-1</v>
      </c>
      <c r="AI124" s="13" t="e">
        <f t="shared" si="22"/>
        <v>#NAME?</v>
      </c>
      <c r="AJ124" s="13"/>
      <c r="AK124" s="13"/>
    </row>
    <row r="125" spans="8:37" s="25" customFormat="1" ht="11.25">
      <c r="H125" s="13" t="e">
        <f t="shared" si="23"/>
        <v>#NAME?</v>
      </c>
      <c r="I125" s="13">
        <f t="shared" si="13"/>
      </c>
      <c r="J125" s="13">
        <f t="shared" si="14"/>
      </c>
      <c r="R125" s="36" t="e">
        <f t="shared" si="24"/>
        <v>#NAME?</v>
      </c>
      <c r="S125" s="36">
        <f ca="1" t="shared" si="15"/>
        <v>41046</v>
      </c>
      <c r="T125" s="12">
        <f t="shared" si="16"/>
        <v>0</v>
      </c>
      <c r="U125" s="12">
        <f t="shared" si="17"/>
        <v>1</v>
      </c>
      <c r="AA125" s="13">
        <f t="shared" si="18"/>
      </c>
      <c r="AB125" s="13">
        <f t="shared" si="19"/>
      </c>
      <c r="AG125" s="12">
        <f t="shared" si="20"/>
        <v>0</v>
      </c>
      <c r="AH125" s="13">
        <f t="shared" si="21"/>
        <v>-1</v>
      </c>
      <c r="AI125" s="13" t="e">
        <f t="shared" si="22"/>
        <v>#NAME?</v>
      </c>
      <c r="AJ125" s="13"/>
      <c r="AK125" s="13"/>
    </row>
    <row r="126" spans="8:37" s="25" customFormat="1" ht="11.25">
      <c r="H126" s="13" t="e">
        <f t="shared" si="23"/>
        <v>#NAME?</v>
      </c>
      <c r="I126" s="13">
        <f t="shared" si="13"/>
      </c>
      <c r="J126" s="13">
        <f t="shared" si="14"/>
      </c>
      <c r="R126" s="36" t="e">
        <f t="shared" si="24"/>
        <v>#NAME?</v>
      </c>
      <c r="S126" s="36">
        <f ca="1" t="shared" si="15"/>
        <v>41046</v>
      </c>
      <c r="T126" s="12">
        <f t="shared" si="16"/>
        <v>0</v>
      </c>
      <c r="U126" s="12">
        <f t="shared" si="17"/>
        <v>1</v>
      </c>
      <c r="AA126" s="13">
        <f t="shared" si="18"/>
      </c>
      <c r="AB126" s="13">
        <f t="shared" si="19"/>
      </c>
      <c r="AG126" s="12">
        <f t="shared" si="20"/>
        <v>0</v>
      </c>
      <c r="AH126" s="13">
        <f t="shared" si="21"/>
        <v>-1</v>
      </c>
      <c r="AI126" s="13" t="e">
        <f t="shared" si="22"/>
        <v>#NAME?</v>
      </c>
      <c r="AJ126" s="13"/>
      <c r="AK126" s="13"/>
    </row>
    <row r="127" spans="8:37" s="25" customFormat="1" ht="11.25">
      <c r="H127" s="13" t="e">
        <f t="shared" si="23"/>
        <v>#NAME?</v>
      </c>
      <c r="I127" s="13">
        <f t="shared" si="13"/>
      </c>
      <c r="J127" s="13">
        <f t="shared" si="14"/>
      </c>
      <c r="R127" s="36" t="e">
        <f t="shared" si="24"/>
        <v>#NAME?</v>
      </c>
      <c r="S127" s="36">
        <f ca="1" t="shared" si="15"/>
        <v>41046</v>
      </c>
      <c r="T127" s="12">
        <f t="shared" si="16"/>
        <v>0</v>
      </c>
      <c r="U127" s="12">
        <f t="shared" si="17"/>
        <v>1</v>
      </c>
      <c r="AA127" s="13">
        <f t="shared" si="18"/>
      </c>
      <c r="AB127" s="13">
        <f t="shared" si="19"/>
      </c>
      <c r="AG127" s="12">
        <f t="shared" si="20"/>
        <v>0</v>
      </c>
      <c r="AH127" s="13">
        <f t="shared" si="21"/>
        <v>-1</v>
      </c>
      <c r="AI127" s="13" t="e">
        <f t="shared" si="22"/>
        <v>#NAME?</v>
      </c>
      <c r="AJ127" s="13"/>
      <c r="AK127" s="13"/>
    </row>
    <row r="128" spans="8:37" s="25" customFormat="1" ht="11.25">
      <c r="H128" s="13" t="e">
        <f t="shared" si="23"/>
        <v>#NAME?</v>
      </c>
      <c r="I128" s="13">
        <f t="shared" si="13"/>
      </c>
      <c r="J128" s="13">
        <f t="shared" si="14"/>
      </c>
      <c r="R128" s="36" t="e">
        <f t="shared" si="24"/>
        <v>#NAME?</v>
      </c>
      <c r="S128" s="36">
        <f ca="1" t="shared" si="15"/>
        <v>41046</v>
      </c>
      <c r="T128" s="12">
        <f t="shared" si="16"/>
        <v>0</v>
      </c>
      <c r="U128" s="12">
        <f t="shared" si="17"/>
        <v>1</v>
      </c>
      <c r="AA128" s="13">
        <f t="shared" si="18"/>
      </c>
      <c r="AB128" s="13">
        <f t="shared" si="19"/>
      </c>
      <c r="AG128" s="12">
        <f t="shared" si="20"/>
        <v>0</v>
      </c>
      <c r="AH128" s="13">
        <f t="shared" si="21"/>
        <v>-1</v>
      </c>
      <c r="AI128" s="13" t="e">
        <f t="shared" si="22"/>
        <v>#NAME?</v>
      </c>
      <c r="AJ128" s="13"/>
      <c r="AK128" s="13"/>
    </row>
    <row r="129" spans="8:37" s="25" customFormat="1" ht="11.25">
      <c r="H129" s="13" t="e">
        <f t="shared" si="23"/>
        <v>#NAME?</v>
      </c>
      <c r="I129" s="13">
        <f t="shared" si="13"/>
      </c>
      <c r="J129" s="13">
        <f t="shared" si="14"/>
      </c>
      <c r="R129" s="36" t="e">
        <f t="shared" si="24"/>
        <v>#NAME?</v>
      </c>
      <c r="S129" s="36">
        <f ca="1" t="shared" si="15"/>
        <v>41046</v>
      </c>
      <c r="T129" s="12">
        <f t="shared" si="16"/>
        <v>0</v>
      </c>
      <c r="U129" s="12">
        <f t="shared" si="17"/>
        <v>1</v>
      </c>
      <c r="AA129" s="13">
        <f t="shared" si="18"/>
      </c>
      <c r="AB129" s="13">
        <f t="shared" si="19"/>
      </c>
      <c r="AG129" s="12">
        <f t="shared" si="20"/>
        <v>0</v>
      </c>
      <c r="AH129" s="13">
        <f t="shared" si="21"/>
        <v>-1</v>
      </c>
      <c r="AI129" s="13" t="e">
        <f t="shared" si="22"/>
        <v>#NAME?</v>
      </c>
      <c r="AJ129" s="13"/>
      <c r="AK129" s="13"/>
    </row>
    <row r="130" spans="8:37" s="25" customFormat="1" ht="11.25">
      <c r="H130" s="13" t="e">
        <f t="shared" si="23"/>
        <v>#NAME?</v>
      </c>
      <c r="I130" s="13">
        <f t="shared" si="13"/>
      </c>
      <c r="J130" s="13">
        <f t="shared" si="14"/>
      </c>
      <c r="R130" s="36" t="e">
        <f t="shared" si="24"/>
        <v>#NAME?</v>
      </c>
      <c r="S130" s="36">
        <f ca="1" t="shared" si="15"/>
        <v>41046</v>
      </c>
      <c r="T130" s="12">
        <f t="shared" si="16"/>
        <v>0</v>
      </c>
      <c r="U130" s="12">
        <f t="shared" si="17"/>
        <v>1</v>
      </c>
      <c r="AA130" s="13">
        <f t="shared" si="18"/>
      </c>
      <c r="AB130" s="13">
        <f t="shared" si="19"/>
      </c>
      <c r="AG130" s="12">
        <f t="shared" si="20"/>
        <v>0</v>
      </c>
      <c r="AH130" s="13">
        <f t="shared" si="21"/>
        <v>-1</v>
      </c>
      <c r="AI130" s="13" t="e">
        <f t="shared" si="22"/>
        <v>#NAME?</v>
      </c>
      <c r="AJ130" s="13"/>
      <c r="AK130" s="13"/>
    </row>
    <row r="131" spans="8:37" s="25" customFormat="1" ht="11.25">
      <c r="H131" s="13" t="e">
        <f t="shared" si="23"/>
        <v>#NAME?</v>
      </c>
      <c r="I131" s="13">
        <f aca="true" t="shared" si="25" ref="I131:I194">CONCATENATE(C131,B131)</f>
      </c>
      <c r="J131" s="13">
        <f aca="true" t="shared" si="26" ref="J131:J194">CONCATENATE(C131,L131)</f>
      </c>
      <c r="R131" s="36" t="e">
        <f t="shared" si="24"/>
        <v>#NAME?</v>
      </c>
      <c r="S131" s="36">
        <f aca="true" ca="1" t="shared" si="27" ref="S131:S194">TODAY()</f>
        <v>41046</v>
      </c>
      <c r="T131" s="12">
        <f aca="true" t="shared" si="28" ref="T131:T194">IF(Q131&gt;0,IF(G131="CLOSED",K131-Q131,S131-Q131),0)</f>
        <v>0</v>
      </c>
      <c r="U131" s="12">
        <f aca="true" t="shared" si="29" ref="U131:U194">IF(T131&lt;30,1,IF(T131&gt;45,2,0))</f>
        <v>1</v>
      </c>
      <c r="AA131" s="13">
        <f aca="true" t="shared" si="30" ref="AA131:AA194">IF(Z131="","",Z131)</f>
      </c>
      <c r="AB131" s="13">
        <f aca="true" t="shared" si="31" ref="AB131:AB194">CONCATENATE(J131,AA131)</f>
      </c>
      <c r="AG131" s="12">
        <f t="shared" si="20"/>
        <v>0</v>
      </c>
      <c r="AH131" s="13">
        <f t="shared" si="21"/>
        <v>-1</v>
      </c>
      <c r="AI131" s="13" t="e">
        <f t="shared" si="22"/>
        <v>#NAME?</v>
      </c>
      <c r="AJ131" s="13"/>
      <c r="AK131" s="13"/>
    </row>
    <row r="132" spans="8:37" s="25" customFormat="1" ht="11.25">
      <c r="H132" s="13" t="e">
        <f t="shared" si="23"/>
        <v>#NAME?</v>
      </c>
      <c r="I132" s="13">
        <f t="shared" si="25"/>
      </c>
      <c r="J132" s="13">
        <f t="shared" si="26"/>
      </c>
      <c r="R132" s="36" t="e">
        <f t="shared" si="24"/>
        <v>#NAME?</v>
      </c>
      <c r="S132" s="36">
        <f ca="1" t="shared" si="27"/>
        <v>41046</v>
      </c>
      <c r="T132" s="12">
        <f t="shared" si="28"/>
        <v>0</v>
      </c>
      <c r="U132" s="12">
        <f t="shared" si="29"/>
        <v>1</v>
      </c>
      <c r="AA132" s="13">
        <f t="shared" si="30"/>
      </c>
      <c r="AB132" s="13">
        <f t="shared" si="31"/>
      </c>
      <c r="AG132" s="12">
        <f t="shared" si="20"/>
        <v>0</v>
      </c>
      <c r="AH132" s="13">
        <f t="shared" si="21"/>
        <v>-1</v>
      </c>
      <c r="AI132" s="13" t="e">
        <f t="shared" si="22"/>
        <v>#NAME?</v>
      </c>
      <c r="AJ132" s="13"/>
      <c r="AK132" s="13"/>
    </row>
    <row r="133" spans="8:37" s="25" customFormat="1" ht="11.25">
      <c r="H133" s="13" t="e">
        <f t="shared" si="23"/>
        <v>#NAME?</v>
      </c>
      <c r="I133" s="13">
        <f t="shared" si="25"/>
      </c>
      <c r="J133" s="13">
        <f t="shared" si="26"/>
      </c>
      <c r="R133" s="36" t="e">
        <f t="shared" si="24"/>
        <v>#NAME?</v>
      </c>
      <c r="S133" s="36">
        <f ca="1" t="shared" si="27"/>
        <v>41046</v>
      </c>
      <c r="T133" s="12">
        <f t="shared" si="28"/>
        <v>0</v>
      </c>
      <c r="U133" s="12">
        <f t="shared" si="29"/>
        <v>1</v>
      </c>
      <c r="AA133" s="13">
        <f t="shared" si="30"/>
      </c>
      <c r="AB133" s="13">
        <f t="shared" si="31"/>
      </c>
      <c r="AG133" s="12">
        <f t="shared" si="20"/>
        <v>0</v>
      </c>
      <c r="AH133" s="13">
        <f t="shared" si="21"/>
        <v>-1</v>
      </c>
      <c r="AI133" s="13" t="e">
        <f t="shared" si="22"/>
        <v>#NAME?</v>
      </c>
      <c r="AJ133" s="13"/>
      <c r="AK133" s="13"/>
    </row>
    <row r="134" spans="8:37" s="25" customFormat="1" ht="11.25">
      <c r="H134" s="13" t="e">
        <f t="shared" si="23"/>
        <v>#NAME?</v>
      </c>
      <c r="I134" s="13">
        <f t="shared" si="25"/>
      </c>
      <c r="J134" s="13">
        <f t="shared" si="26"/>
      </c>
      <c r="R134" s="36" t="e">
        <f t="shared" si="24"/>
        <v>#NAME?</v>
      </c>
      <c r="S134" s="36">
        <f ca="1" t="shared" si="27"/>
        <v>41046</v>
      </c>
      <c r="T134" s="12">
        <f t="shared" si="28"/>
        <v>0</v>
      </c>
      <c r="U134" s="12">
        <f t="shared" si="29"/>
        <v>1</v>
      </c>
      <c r="AA134" s="13">
        <f t="shared" si="30"/>
      </c>
      <c r="AB134" s="13">
        <f t="shared" si="31"/>
      </c>
      <c r="AG134" s="12">
        <f aca="true" t="shared" si="32" ref="AG134:AG197">AE134-AD134</f>
        <v>0</v>
      </c>
      <c r="AH134" s="13">
        <f aca="true" t="shared" si="33" ref="AH134:AH197">IF(AE134&gt;0,IF(AG134&gt;15,0,1),-1)</f>
        <v>-1</v>
      </c>
      <c r="AI134" s="13" t="e">
        <f aca="true" t="shared" si="34" ref="AI134:AI197">CONCATENATE(C134,R134)</f>
        <v>#NAME?</v>
      </c>
      <c r="AJ134" s="13"/>
      <c r="AK134" s="13"/>
    </row>
    <row r="135" spans="8:37" s="25" customFormat="1" ht="11.25">
      <c r="H135" s="13" t="e">
        <f t="shared" si="23"/>
        <v>#NAME?</v>
      </c>
      <c r="I135" s="13">
        <f t="shared" si="25"/>
      </c>
      <c r="J135" s="13">
        <f t="shared" si="26"/>
      </c>
      <c r="R135" s="36" t="e">
        <f t="shared" si="24"/>
        <v>#NAME?</v>
      </c>
      <c r="S135" s="36">
        <f ca="1" t="shared" si="27"/>
        <v>41046</v>
      </c>
      <c r="T135" s="12">
        <f t="shared" si="28"/>
        <v>0</v>
      </c>
      <c r="U135" s="12">
        <f t="shared" si="29"/>
        <v>1</v>
      </c>
      <c r="AA135" s="13">
        <f t="shared" si="30"/>
      </c>
      <c r="AB135" s="13">
        <f t="shared" si="31"/>
      </c>
      <c r="AG135" s="12">
        <f t="shared" si="32"/>
        <v>0</v>
      </c>
      <c r="AH135" s="13">
        <f t="shared" si="33"/>
        <v>-1</v>
      </c>
      <c r="AI135" s="13" t="e">
        <f t="shared" si="34"/>
        <v>#NAME?</v>
      </c>
      <c r="AJ135" s="13"/>
      <c r="AK135" s="13"/>
    </row>
    <row r="136" spans="8:37" s="25" customFormat="1" ht="11.25">
      <c r="H136" s="13" t="e">
        <f t="shared" si="23"/>
        <v>#NAME?</v>
      </c>
      <c r="I136" s="13">
        <f t="shared" si="25"/>
      </c>
      <c r="J136" s="13">
        <f t="shared" si="26"/>
      </c>
      <c r="R136" s="36" t="e">
        <f t="shared" si="24"/>
        <v>#NAME?</v>
      </c>
      <c r="S136" s="36">
        <f ca="1" t="shared" si="27"/>
        <v>41046</v>
      </c>
      <c r="T136" s="12">
        <f t="shared" si="28"/>
        <v>0</v>
      </c>
      <c r="U136" s="12">
        <f t="shared" si="29"/>
        <v>1</v>
      </c>
      <c r="AA136" s="13">
        <f t="shared" si="30"/>
      </c>
      <c r="AB136" s="13">
        <f t="shared" si="31"/>
      </c>
      <c r="AG136" s="12">
        <f t="shared" si="32"/>
        <v>0</v>
      </c>
      <c r="AH136" s="13">
        <f t="shared" si="33"/>
        <v>-1</v>
      </c>
      <c r="AI136" s="13" t="e">
        <f t="shared" si="34"/>
        <v>#NAME?</v>
      </c>
      <c r="AJ136" s="13"/>
      <c r="AK136" s="13"/>
    </row>
    <row r="137" spans="8:37" s="25" customFormat="1" ht="11.25">
      <c r="H137" s="13" t="e">
        <f t="shared" si="23"/>
        <v>#NAME?</v>
      </c>
      <c r="I137" s="13">
        <f t="shared" si="25"/>
      </c>
      <c r="J137" s="13">
        <f t="shared" si="26"/>
      </c>
      <c r="R137" s="36" t="e">
        <f t="shared" si="24"/>
        <v>#NAME?</v>
      </c>
      <c r="S137" s="36">
        <f ca="1" t="shared" si="27"/>
        <v>41046</v>
      </c>
      <c r="T137" s="12">
        <f t="shared" si="28"/>
        <v>0</v>
      </c>
      <c r="U137" s="12">
        <f t="shared" si="29"/>
        <v>1</v>
      </c>
      <c r="AA137" s="13">
        <f t="shared" si="30"/>
      </c>
      <c r="AB137" s="13">
        <f t="shared" si="31"/>
      </c>
      <c r="AG137" s="12">
        <f t="shared" si="32"/>
        <v>0</v>
      </c>
      <c r="AH137" s="13">
        <f t="shared" si="33"/>
        <v>-1</v>
      </c>
      <c r="AI137" s="13" t="e">
        <f t="shared" si="34"/>
        <v>#NAME?</v>
      </c>
      <c r="AJ137" s="13"/>
      <c r="AK137" s="13"/>
    </row>
    <row r="138" spans="8:37" s="25" customFormat="1" ht="11.25">
      <c r="H138" s="13" t="e">
        <f t="shared" si="23"/>
        <v>#NAME?</v>
      </c>
      <c r="I138" s="13">
        <f t="shared" si="25"/>
      </c>
      <c r="J138" s="13">
        <f t="shared" si="26"/>
      </c>
      <c r="R138" s="36" t="e">
        <f t="shared" si="24"/>
        <v>#NAME?</v>
      </c>
      <c r="S138" s="36">
        <f ca="1" t="shared" si="27"/>
        <v>41046</v>
      </c>
      <c r="T138" s="12">
        <f t="shared" si="28"/>
        <v>0</v>
      </c>
      <c r="U138" s="12">
        <f t="shared" si="29"/>
        <v>1</v>
      </c>
      <c r="AA138" s="13">
        <f t="shared" si="30"/>
      </c>
      <c r="AB138" s="13">
        <f t="shared" si="31"/>
      </c>
      <c r="AG138" s="12">
        <f t="shared" si="32"/>
        <v>0</v>
      </c>
      <c r="AH138" s="13">
        <f t="shared" si="33"/>
        <v>-1</v>
      </c>
      <c r="AI138" s="13" t="e">
        <f t="shared" si="34"/>
        <v>#NAME?</v>
      </c>
      <c r="AJ138" s="13"/>
      <c r="AK138" s="13"/>
    </row>
    <row r="139" spans="8:37" s="25" customFormat="1" ht="11.25">
      <c r="H139" s="13" t="e">
        <f t="shared" si="23"/>
        <v>#NAME?</v>
      </c>
      <c r="I139" s="13">
        <f t="shared" si="25"/>
      </c>
      <c r="J139" s="13">
        <f t="shared" si="26"/>
      </c>
      <c r="R139" s="36" t="e">
        <f t="shared" si="24"/>
        <v>#NAME?</v>
      </c>
      <c r="S139" s="36">
        <f ca="1" t="shared" si="27"/>
        <v>41046</v>
      </c>
      <c r="T139" s="12">
        <f t="shared" si="28"/>
        <v>0</v>
      </c>
      <c r="U139" s="12">
        <f t="shared" si="29"/>
        <v>1</v>
      </c>
      <c r="AA139" s="13">
        <f t="shared" si="30"/>
      </c>
      <c r="AB139" s="13">
        <f t="shared" si="31"/>
      </c>
      <c r="AG139" s="12">
        <f t="shared" si="32"/>
        <v>0</v>
      </c>
      <c r="AH139" s="13">
        <f t="shared" si="33"/>
        <v>-1</v>
      </c>
      <c r="AI139" s="13" t="e">
        <f t="shared" si="34"/>
        <v>#NAME?</v>
      </c>
      <c r="AJ139" s="13"/>
      <c r="AK139" s="13"/>
    </row>
    <row r="140" spans="8:37" s="25" customFormat="1" ht="11.25">
      <c r="H140" s="13" t="e">
        <f t="shared" si="23"/>
        <v>#NAME?</v>
      </c>
      <c r="I140" s="13">
        <f t="shared" si="25"/>
      </c>
      <c r="J140" s="13">
        <f t="shared" si="26"/>
      </c>
      <c r="R140" s="36" t="e">
        <f t="shared" si="24"/>
        <v>#NAME?</v>
      </c>
      <c r="S140" s="36">
        <f ca="1" t="shared" si="27"/>
        <v>41046</v>
      </c>
      <c r="T140" s="12">
        <f t="shared" si="28"/>
        <v>0</v>
      </c>
      <c r="U140" s="12">
        <f t="shared" si="29"/>
        <v>1</v>
      </c>
      <c r="AA140" s="13">
        <f t="shared" si="30"/>
      </c>
      <c r="AB140" s="13">
        <f t="shared" si="31"/>
      </c>
      <c r="AG140" s="12">
        <f t="shared" si="32"/>
        <v>0</v>
      </c>
      <c r="AH140" s="13">
        <f t="shared" si="33"/>
        <v>-1</v>
      </c>
      <c r="AI140" s="13" t="e">
        <f t="shared" si="34"/>
        <v>#NAME?</v>
      </c>
      <c r="AJ140" s="13"/>
      <c r="AK140" s="13"/>
    </row>
    <row r="141" spans="8:37" s="25" customFormat="1" ht="11.25">
      <c r="H141" s="13" t="e">
        <f t="shared" si="23"/>
        <v>#NAME?</v>
      </c>
      <c r="I141" s="13">
        <f t="shared" si="25"/>
      </c>
      <c r="J141" s="13">
        <f t="shared" si="26"/>
      </c>
      <c r="R141" s="36" t="e">
        <f t="shared" si="24"/>
        <v>#NAME?</v>
      </c>
      <c r="S141" s="36">
        <f ca="1" t="shared" si="27"/>
        <v>41046</v>
      </c>
      <c r="T141" s="12">
        <f t="shared" si="28"/>
        <v>0</v>
      </c>
      <c r="U141" s="12">
        <f t="shared" si="29"/>
        <v>1</v>
      </c>
      <c r="AA141" s="13">
        <f t="shared" si="30"/>
      </c>
      <c r="AB141" s="13">
        <f t="shared" si="31"/>
      </c>
      <c r="AG141" s="12">
        <f t="shared" si="32"/>
        <v>0</v>
      </c>
      <c r="AH141" s="13">
        <f t="shared" si="33"/>
        <v>-1</v>
      </c>
      <c r="AI141" s="13" t="e">
        <f t="shared" si="34"/>
        <v>#NAME?</v>
      </c>
      <c r="AJ141" s="13"/>
      <c r="AK141" s="13"/>
    </row>
    <row r="142" spans="8:37" s="25" customFormat="1" ht="11.25">
      <c r="H142" s="13" t="e">
        <f aca="true" t="shared" si="35" ref="H142:H205">_xlfn.IFERROR(IF(CONCATENATE("15-",VLOOKUP(MONTH(K142)-1,$AJ$3:$AK$16,2),"-2010")&lt;K142,IF(K142&gt;CONCATENATE("15-",VLOOKUP(MONTH(K142),$AJ$3:$AK$16,2),"-2010"),1,0),0),0)</f>
        <v>#NAME?</v>
      </c>
      <c r="I142" s="13">
        <f t="shared" si="25"/>
      </c>
      <c r="J142" s="13">
        <f t="shared" si="26"/>
      </c>
      <c r="R142" s="36" t="e">
        <f aca="true" t="shared" si="36" ref="R142:R205">IF(H142=0,L142,VLOOKUP(MONTH(K142)+1,AJ142:AK153,2))</f>
        <v>#NAME?</v>
      </c>
      <c r="S142" s="36">
        <f ca="1" t="shared" si="27"/>
        <v>41046</v>
      </c>
      <c r="T142" s="12">
        <f t="shared" si="28"/>
        <v>0</v>
      </c>
      <c r="U142" s="12">
        <f t="shared" si="29"/>
        <v>1</v>
      </c>
      <c r="AA142" s="13">
        <f t="shared" si="30"/>
      </c>
      <c r="AB142" s="13">
        <f t="shared" si="31"/>
      </c>
      <c r="AG142" s="12">
        <f t="shared" si="32"/>
        <v>0</v>
      </c>
      <c r="AH142" s="13">
        <f t="shared" si="33"/>
        <v>-1</v>
      </c>
      <c r="AI142" s="13" t="e">
        <f t="shared" si="34"/>
        <v>#NAME?</v>
      </c>
      <c r="AJ142" s="13"/>
      <c r="AK142" s="13"/>
    </row>
    <row r="143" spans="8:37" s="25" customFormat="1" ht="11.25">
      <c r="H143" s="13" t="e">
        <f t="shared" si="35"/>
        <v>#NAME?</v>
      </c>
      <c r="I143" s="13">
        <f t="shared" si="25"/>
      </c>
      <c r="J143" s="13">
        <f t="shared" si="26"/>
      </c>
      <c r="R143" s="36" t="e">
        <f t="shared" si="36"/>
        <v>#NAME?</v>
      </c>
      <c r="S143" s="36">
        <f ca="1" t="shared" si="27"/>
        <v>41046</v>
      </c>
      <c r="T143" s="12">
        <f t="shared" si="28"/>
        <v>0</v>
      </c>
      <c r="U143" s="12">
        <f t="shared" si="29"/>
        <v>1</v>
      </c>
      <c r="AA143" s="13">
        <f t="shared" si="30"/>
      </c>
      <c r="AB143" s="13">
        <f t="shared" si="31"/>
      </c>
      <c r="AG143" s="12">
        <f t="shared" si="32"/>
        <v>0</v>
      </c>
      <c r="AH143" s="13">
        <f t="shared" si="33"/>
        <v>-1</v>
      </c>
      <c r="AI143" s="13" t="e">
        <f t="shared" si="34"/>
        <v>#NAME?</v>
      </c>
      <c r="AJ143" s="13"/>
      <c r="AK143" s="13"/>
    </row>
    <row r="144" spans="8:37" s="25" customFormat="1" ht="11.25">
      <c r="H144" s="13" t="e">
        <f t="shared" si="35"/>
        <v>#NAME?</v>
      </c>
      <c r="I144" s="13">
        <f t="shared" si="25"/>
      </c>
      <c r="J144" s="13">
        <f t="shared" si="26"/>
      </c>
      <c r="R144" s="36" t="e">
        <f t="shared" si="36"/>
        <v>#NAME?</v>
      </c>
      <c r="S144" s="36">
        <f ca="1" t="shared" si="27"/>
        <v>41046</v>
      </c>
      <c r="T144" s="12">
        <f t="shared" si="28"/>
        <v>0</v>
      </c>
      <c r="U144" s="12">
        <f t="shared" si="29"/>
        <v>1</v>
      </c>
      <c r="AA144" s="13">
        <f t="shared" si="30"/>
      </c>
      <c r="AB144" s="13">
        <f t="shared" si="31"/>
      </c>
      <c r="AG144" s="12">
        <f t="shared" si="32"/>
        <v>0</v>
      </c>
      <c r="AH144" s="13">
        <f t="shared" si="33"/>
        <v>-1</v>
      </c>
      <c r="AI144" s="13" t="e">
        <f t="shared" si="34"/>
        <v>#NAME?</v>
      </c>
      <c r="AJ144" s="13"/>
      <c r="AK144" s="13"/>
    </row>
    <row r="145" spans="8:37" s="25" customFormat="1" ht="11.25">
      <c r="H145" s="13" t="e">
        <f t="shared" si="35"/>
        <v>#NAME?</v>
      </c>
      <c r="I145" s="13">
        <f t="shared" si="25"/>
      </c>
      <c r="J145" s="13">
        <f t="shared" si="26"/>
      </c>
      <c r="R145" s="36" t="e">
        <f t="shared" si="36"/>
        <v>#NAME?</v>
      </c>
      <c r="S145" s="36">
        <f ca="1" t="shared" si="27"/>
        <v>41046</v>
      </c>
      <c r="T145" s="12">
        <f t="shared" si="28"/>
        <v>0</v>
      </c>
      <c r="U145" s="12">
        <f t="shared" si="29"/>
        <v>1</v>
      </c>
      <c r="AA145" s="13">
        <f t="shared" si="30"/>
      </c>
      <c r="AB145" s="13">
        <f t="shared" si="31"/>
      </c>
      <c r="AG145" s="12">
        <f t="shared" si="32"/>
        <v>0</v>
      </c>
      <c r="AH145" s="13">
        <f t="shared" si="33"/>
        <v>-1</v>
      </c>
      <c r="AI145" s="13" t="e">
        <f t="shared" si="34"/>
        <v>#NAME?</v>
      </c>
      <c r="AJ145" s="13"/>
      <c r="AK145" s="13"/>
    </row>
    <row r="146" spans="8:37" s="25" customFormat="1" ht="11.25">
      <c r="H146" s="13" t="e">
        <f t="shared" si="35"/>
        <v>#NAME?</v>
      </c>
      <c r="I146" s="13">
        <f t="shared" si="25"/>
      </c>
      <c r="J146" s="13">
        <f t="shared" si="26"/>
      </c>
      <c r="R146" s="36" t="e">
        <f t="shared" si="36"/>
        <v>#NAME?</v>
      </c>
      <c r="S146" s="36">
        <f ca="1" t="shared" si="27"/>
        <v>41046</v>
      </c>
      <c r="T146" s="12">
        <f t="shared" si="28"/>
        <v>0</v>
      </c>
      <c r="U146" s="12">
        <f t="shared" si="29"/>
        <v>1</v>
      </c>
      <c r="AA146" s="13">
        <f t="shared" si="30"/>
      </c>
      <c r="AB146" s="13">
        <f t="shared" si="31"/>
      </c>
      <c r="AG146" s="12">
        <f t="shared" si="32"/>
        <v>0</v>
      </c>
      <c r="AH146" s="13">
        <f t="shared" si="33"/>
        <v>-1</v>
      </c>
      <c r="AI146" s="13" t="e">
        <f t="shared" si="34"/>
        <v>#NAME?</v>
      </c>
      <c r="AJ146" s="13"/>
      <c r="AK146" s="13"/>
    </row>
    <row r="147" spans="8:37" s="25" customFormat="1" ht="11.25">
      <c r="H147" s="13" t="e">
        <f t="shared" si="35"/>
        <v>#NAME?</v>
      </c>
      <c r="I147" s="13">
        <f t="shared" si="25"/>
      </c>
      <c r="J147" s="13">
        <f t="shared" si="26"/>
      </c>
      <c r="R147" s="36" t="e">
        <f t="shared" si="36"/>
        <v>#NAME?</v>
      </c>
      <c r="S147" s="36">
        <f ca="1" t="shared" si="27"/>
        <v>41046</v>
      </c>
      <c r="T147" s="12">
        <f t="shared" si="28"/>
        <v>0</v>
      </c>
      <c r="U147" s="12">
        <f t="shared" si="29"/>
        <v>1</v>
      </c>
      <c r="AA147" s="13">
        <f t="shared" si="30"/>
      </c>
      <c r="AB147" s="13">
        <f t="shared" si="31"/>
      </c>
      <c r="AG147" s="12">
        <f t="shared" si="32"/>
        <v>0</v>
      </c>
      <c r="AH147" s="13">
        <f t="shared" si="33"/>
        <v>-1</v>
      </c>
      <c r="AI147" s="13" t="e">
        <f t="shared" si="34"/>
        <v>#NAME?</v>
      </c>
      <c r="AJ147" s="13"/>
      <c r="AK147" s="13"/>
    </row>
    <row r="148" spans="8:37" s="25" customFormat="1" ht="11.25">
      <c r="H148" s="13" t="e">
        <f t="shared" si="35"/>
        <v>#NAME?</v>
      </c>
      <c r="I148" s="13">
        <f t="shared" si="25"/>
      </c>
      <c r="J148" s="13">
        <f t="shared" si="26"/>
      </c>
      <c r="R148" s="36" t="e">
        <f t="shared" si="36"/>
        <v>#NAME?</v>
      </c>
      <c r="S148" s="36">
        <f ca="1" t="shared" si="27"/>
        <v>41046</v>
      </c>
      <c r="T148" s="12">
        <f t="shared" si="28"/>
        <v>0</v>
      </c>
      <c r="U148" s="12">
        <f t="shared" si="29"/>
        <v>1</v>
      </c>
      <c r="AA148" s="13">
        <f t="shared" si="30"/>
      </c>
      <c r="AB148" s="13">
        <f t="shared" si="31"/>
      </c>
      <c r="AG148" s="12">
        <f t="shared" si="32"/>
        <v>0</v>
      </c>
      <c r="AH148" s="13">
        <f t="shared" si="33"/>
        <v>-1</v>
      </c>
      <c r="AI148" s="13" t="e">
        <f t="shared" si="34"/>
        <v>#NAME?</v>
      </c>
      <c r="AJ148" s="13"/>
      <c r="AK148" s="13"/>
    </row>
    <row r="149" spans="8:37" s="25" customFormat="1" ht="11.25">
      <c r="H149" s="13" t="e">
        <f t="shared" si="35"/>
        <v>#NAME?</v>
      </c>
      <c r="I149" s="13">
        <f t="shared" si="25"/>
      </c>
      <c r="J149" s="13">
        <f t="shared" si="26"/>
      </c>
      <c r="R149" s="36" t="e">
        <f t="shared" si="36"/>
        <v>#NAME?</v>
      </c>
      <c r="S149" s="36">
        <f ca="1" t="shared" si="27"/>
        <v>41046</v>
      </c>
      <c r="T149" s="12">
        <f t="shared" si="28"/>
        <v>0</v>
      </c>
      <c r="U149" s="12">
        <f t="shared" si="29"/>
        <v>1</v>
      </c>
      <c r="AA149" s="13">
        <f t="shared" si="30"/>
      </c>
      <c r="AB149" s="13">
        <f t="shared" si="31"/>
      </c>
      <c r="AG149" s="12">
        <f t="shared" si="32"/>
        <v>0</v>
      </c>
      <c r="AH149" s="13">
        <f t="shared" si="33"/>
        <v>-1</v>
      </c>
      <c r="AI149" s="13" t="e">
        <f t="shared" si="34"/>
        <v>#NAME?</v>
      </c>
      <c r="AJ149" s="13"/>
      <c r="AK149" s="13"/>
    </row>
    <row r="150" spans="8:37" s="25" customFormat="1" ht="11.25">
      <c r="H150" s="13" t="e">
        <f t="shared" si="35"/>
        <v>#NAME?</v>
      </c>
      <c r="I150" s="13">
        <f t="shared" si="25"/>
      </c>
      <c r="J150" s="13">
        <f t="shared" si="26"/>
      </c>
      <c r="R150" s="36" t="e">
        <f t="shared" si="36"/>
        <v>#NAME?</v>
      </c>
      <c r="S150" s="36">
        <f ca="1" t="shared" si="27"/>
        <v>41046</v>
      </c>
      <c r="T150" s="12">
        <f t="shared" si="28"/>
        <v>0</v>
      </c>
      <c r="U150" s="12">
        <f t="shared" si="29"/>
        <v>1</v>
      </c>
      <c r="AA150" s="13">
        <f t="shared" si="30"/>
      </c>
      <c r="AB150" s="13">
        <f t="shared" si="31"/>
      </c>
      <c r="AG150" s="12">
        <f t="shared" si="32"/>
        <v>0</v>
      </c>
      <c r="AH150" s="13">
        <f t="shared" si="33"/>
        <v>-1</v>
      </c>
      <c r="AI150" s="13" t="e">
        <f t="shared" si="34"/>
        <v>#NAME?</v>
      </c>
      <c r="AJ150" s="13"/>
      <c r="AK150" s="13"/>
    </row>
    <row r="151" spans="8:37" s="25" customFormat="1" ht="11.25">
      <c r="H151" s="13" t="e">
        <f t="shared" si="35"/>
        <v>#NAME?</v>
      </c>
      <c r="I151" s="13">
        <f t="shared" si="25"/>
      </c>
      <c r="J151" s="13">
        <f t="shared" si="26"/>
      </c>
      <c r="R151" s="36" t="e">
        <f t="shared" si="36"/>
        <v>#NAME?</v>
      </c>
      <c r="S151" s="36">
        <f ca="1" t="shared" si="27"/>
        <v>41046</v>
      </c>
      <c r="T151" s="12">
        <f t="shared" si="28"/>
        <v>0</v>
      </c>
      <c r="U151" s="12">
        <f t="shared" si="29"/>
        <v>1</v>
      </c>
      <c r="AA151" s="13">
        <f t="shared" si="30"/>
      </c>
      <c r="AB151" s="13">
        <f t="shared" si="31"/>
      </c>
      <c r="AG151" s="12">
        <f t="shared" si="32"/>
        <v>0</v>
      </c>
      <c r="AH151" s="13">
        <f t="shared" si="33"/>
        <v>-1</v>
      </c>
      <c r="AI151" s="13" t="e">
        <f t="shared" si="34"/>
        <v>#NAME?</v>
      </c>
      <c r="AJ151" s="13"/>
      <c r="AK151" s="13"/>
    </row>
    <row r="152" spans="8:37" s="25" customFormat="1" ht="11.25">
      <c r="H152" s="13" t="e">
        <f t="shared" si="35"/>
        <v>#NAME?</v>
      </c>
      <c r="I152" s="13">
        <f t="shared" si="25"/>
      </c>
      <c r="J152" s="13">
        <f t="shared" si="26"/>
      </c>
      <c r="R152" s="36" t="e">
        <f t="shared" si="36"/>
        <v>#NAME?</v>
      </c>
      <c r="S152" s="36">
        <f ca="1" t="shared" si="27"/>
        <v>41046</v>
      </c>
      <c r="T152" s="12">
        <f t="shared" si="28"/>
        <v>0</v>
      </c>
      <c r="U152" s="12">
        <f t="shared" si="29"/>
        <v>1</v>
      </c>
      <c r="AA152" s="13">
        <f t="shared" si="30"/>
      </c>
      <c r="AB152" s="13">
        <f t="shared" si="31"/>
      </c>
      <c r="AG152" s="12">
        <f t="shared" si="32"/>
        <v>0</v>
      </c>
      <c r="AH152" s="13">
        <f t="shared" si="33"/>
        <v>-1</v>
      </c>
      <c r="AI152" s="13" t="e">
        <f t="shared" si="34"/>
        <v>#NAME?</v>
      </c>
      <c r="AJ152" s="13"/>
      <c r="AK152" s="13"/>
    </row>
    <row r="153" spans="8:37" s="25" customFormat="1" ht="11.25">
      <c r="H153" s="13" t="e">
        <f t="shared" si="35"/>
        <v>#NAME?</v>
      </c>
      <c r="I153" s="13">
        <f t="shared" si="25"/>
      </c>
      <c r="J153" s="13">
        <f t="shared" si="26"/>
      </c>
      <c r="R153" s="36" t="e">
        <f t="shared" si="36"/>
        <v>#NAME?</v>
      </c>
      <c r="S153" s="36">
        <f ca="1" t="shared" si="27"/>
        <v>41046</v>
      </c>
      <c r="T153" s="12">
        <f t="shared" si="28"/>
        <v>0</v>
      </c>
      <c r="U153" s="12">
        <f t="shared" si="29"/>
        <v>1</v>
      </c>
      <c r="AA153" s="13">
        <f t="shared" si="30"/>
      </c>
      <c r="AB153" s="13">
        <f t="shared" si="31"/>
      </c>
      <c r="AG153" s="12">
        <f t="shared" si="32"/>
        <v>0</v>
      </c>
      <c r="AH153" s="13">
        <f t="shared" si="33"/>
        <v>-1</v>
      </c>
      <c r="AI153" s="13" t="e">
        <f t="shared" si="34"/>
        <v>#NAME?</v>
      </c>
      <c r="AJ153" s="13"/>
      <c r="AK153" s="13"/>
    </row>
    <row r="154" spans="8:37" s="25" customFormat="1" ht="11.25">
      <c r="H154" s="13" t="e">
        <f t="shared" si="35"/>
        <v>#NAME?</v>
      </c>
      <c r="I154" s="13">
        <f t="shared" si="25"/>
      </c>
      <c r="J154" s="13">
        <f t="shared" si="26"/>
      </c>
      <c r="R154" s="36" t="e">
        <f t="shared" si="36"/>
        <v>#NAME?</v>
      </c>
      <c r="S154" s="36">
        <f ca="1" t="shared" si="27"/>
        <v>41046</v>
      </c>
      <c r="T154" s="12">
        <f t="shared" si="28"/>
        <v>0</v>
      </c>
      <c r="U154" s="12">
        <f t="shared" si="29"/>
        <v>1</v>
      </c>
      <c r="AA154" s="13">
        <f t="shared" si="30"/>
      </c>
      <c r="AB154" s="13">
        <f t="shared" si="31"/>
      </c>
      <c r="AG154" s="12">
        <f t="shared" si="32"/>
        <v>0</v>
      </c>
      <c r="AH154" s="13">
        <f t="shared" si="33"/>
        <v>-1</v>
      </c>
      <c r="AI154" s="13" t="e">
        <f t="shared" si="34"/>
        <v>#NAME?</v>
      </c>
      <c r="AJ154" s="13"/>
      <c r="AK154" s="13"/>
    </row>
    <row r="155" spans="8:37" s="25" customFormat="1" ht="11.25">
      <c r="H155" s="13" t="e">
        <f t="shared" si="35"/>
        <v>#NAME?</v>
      </c>
      <c r="I155" s="13">
        <f t="shared" si="25"/>
      </c>
      <c r="J155" s="13">
        <f t="shared" si="26"/>
      </c>
      <c r="R155" s="36" t="e">
        <f t="shared" si="36"/>
        <v>#NAME?</v>
      </c>
      <c r="S155" s="36">
        <f ca="1" t="shared" si="27"/>
        <v>41046</v>
      </c>
      <c r="T155" s="12">
        <f t="shared" si="28"/>
        <v>0</v>
      </c>
      <c r="U155" s="12">
        <f t="shared" si="29"/>
        <v>1</v>
      </c>
      <c r="AA155" s="13">
        <f t="shared" si="30"/>
      </c>
      <c r="AB155" s="13">
        <f t="shared" si="31"/>
      </c>
      <c r="AG155" s="12">
        <f t="shared" si="32"/>
        <v>0</v>
      </c>
      <c r="AH155" s="13">
        <f t="shared" si="33"/>
        <v>-1</v>
      </c>
      <c r="AI155" s="13" t="e">
        <f t="shared" si="34"/>
        <v>#NAME?</v>
      </c>
      <c r="AJ155" s="13"/>
      <c r="AK155" s="13"/>
    </row>
    <row r="156" spans="8:37" s="25" customFormat="1" ht="11.25">
      <c r="H156" s="13" t="e">
        <f t="shared" si="35"/>
        <v>#NAME?</v>
      </c>
      <c r="I156" s="13">
        <f t="shared" si="25"/>
      </c>
      <c r="J156" s="13">
        <f t="shared" si="26"/>
      </c>
      <c r="R156" s="36" t="e">
        <f t="shared" si="36"/>
        <v>#NAME?</v>
      </c>
      <c r="S156" s="36">
        <f ca="1" t="shared" si="27"/>
        <v>41046</v>
      </c>
      <c r="T156" s="12">
        <f t="shared" si="28"/>
        <v>0</v>
      </c>
      <c r="U156" s="12">
        <f t="shared" si="29"/>
        <v>1</v>
      </c>
      <c r="AA156" s="13">
        <f t="shared" si="30"/>
      </c>
      <c r="AB156" s="13">
        <f t="shared" si="31"/>
      </c>
      <c r="AG156" s="12">
        <f t="shared" si="32"/>
        <v>0</v>
      </c>
      <c r="AH156" s="13">
        <f t="shared" si="33"/>
        <v>-1</v>
      </c>
      <c r="AI156" s="13" t="e">
        <f t="shared" si="34"/>
        <v>#NAME?</v>
      </c>
      <c r="AJ156" s="13"/>
      <c r="AK156" s="13"/>
    </row>
    <row r="157" spans="8:37" s="25" customFormat="1" ht="11.25">
      <c r="H157" s="13" t="e">
        <f t="shared" si="35"/>
        <v>#NAME?</v>
      </c>
      <c r="I157" s="13">
        <f t="shared" si="25"/>
      </c>
      <c r="J157" s="13">
        <f t="shared" si="26"/>
      </c>
      <c r="R157" s="36" t="e">
        <f t="shared" si="36"/>
        <v>#NAME?</v>
      </c>
      <c r="S157" s="36">
        <f ca="1" t="shared" si="27"/>
        <v>41046</v>
      </c>
      <c r="T157" s="12">
        <f t="shared" si="28"/>
        <v>0</v>
      </c>
      <c r="U157" s="12">
        <f t="shared" si="29"/>
        <v>1</v>
      </c>
      <c r="AA157" s="13">
        <f t="shared" si="30"/>
      </c>
      <c r="AB157" s="13">
        <f t="shared" si="31"/>
      </c>
      <c r="AG157" s="12">
        <f t="shared" si="32"/>
        <v>0</v>
      </c>
      <c r="AH157" s="13">
        <f t="shared" si="33"/>
        <v>-1</v>
      </c>
      <c r="AI157" s="13" t="e">
        <f t="shared" si="34"/>
        <v>#NAME?</v>
      </c>
      <c r="AJ157" s="13"/>
      <c r="AK157" s="13"/>
    </row>
    <row r="158" spans="8:37" s="25" customFormat="1" ht="11.25">
      <c r="H158" s="13" t="e">
        <f t="shared" si="35"/>
        <v>#NAME?</v>
      </c>
      <c r="I158" s="13">
        <f t="shared" si="25"/>
      </c>
      <c r="J158" s="13">
        <f t="shared" si="26"/>
      </c>
      <c r="R158" s="36" t="e">
        <f t="shared" si="36"/>
        <v>#NAME?</v>
      </c>
      <c r="S158" s="36">
        <f ca="1" t="shared" si="27"/>
        <v>41046</v>
      </c>
      <c r="T158" s="12">
        <f t="shared" si="28"/>
        <v>0</v>
      </c>
      <c r="U158" s="12">
        <f t="shared" si="29"/>
        <v>1</v>
      </c>
      <c r="AA158" s="13">
        <f t="shared" si="30"/>
      </c>
      <c r="AB158" s="13">
        <f t="shared" si="31"/>
      </c>
      <c r="AG158" s="12">
        <f t="shared" si="32"/>
        <v>0</v>
      </c>
      <c r="AH158" s="13">
        <f t="shared" si="33"/>
        <v>-1</v>
      </c>
      <c r="AI158" s="13" t="e">
        <f t="shared" si="34"/>
        <v>#NAME?</v>
      </c>
      <c r="AJ158" s="13"/>
      <c r="AK158" s="13"/>
    </row>
    <row r="159" spans="8:37" s="25" customFormat="1" ht="11.25">
      <c r="H159" s="13" t="e">
        <f t="shared" si="35"/>
        <v>#NAME?</v>
      </c>
      <c r="I159" s="13">
        <f t="shared" si="25"/>
      </c>
      <c r="J159" s="13">
        <f t="shared" si="26"/>
      </c>
      <c r="R159" s="36" t="e">
        <f t="shared" si="36"/>
        <v>#NAME?</v>
      </c>
      <c r="S159" s="36">
        <f ca="1" t="shared" si="27"/>
        <v>41046</v>
      </c>
      <c r="T159" s="12">
        <f t="shared" si="28"/>
        <v>0</v>
      </c>
      <c r="U159" s="12">
        <f t="shared" si="29"/>
        <v>1</v>
      </c>
      <c r="AA159" s="13">
        <f t="shared" si="30"/>
      </c>
      <c r="AB159" s="13">
        <f t="shared" si="31"/>
      </c>
      <c r="AG159" s="12">
        <f t="shared" si="32"/>
        <v>0</v>
      </c>
      <c r="AH159" s="13">
        <f t="shared" si="33"/>
        <v>-1</v>
      </c>
      <c r="AI159" s="13" t="e">
        <f t="shared" si="34"/>
        <v>#NAME?</v>
      </c>
      <c r="AJ159" s="13"/>
      <c r="AK159" s="13"/>
    </row>
    <row r="160" spans="8:37" s="25" customFormat="1" ht="11.25">
      <c r="H160" s="13" t="e">
        <f t="shared" si="35"/>
        <v>#NAME?</v>
      </c>
      <c r="I160" s="13">
        <f t="shared" si="25"/>
      </c>
      <c r="J160" s="13">
        <f t="shared" si="26"/>
      </c>
      <c r="R160" s="36" t="e">
        <f t="shared" si="36"/>
        <v>#NAME?</v>
      </c>
      <c r="S160" s="36">
        <f ca="1" t="shared" si="27"/>
        <v>41046</v>
      </c>
      <c r="T160" s="12">
        <f t="shared" si="28"/>
        <v>0</v>
      </c>
      <c r="U160" s="12">
        <f t="shared" si="29"/>
        <v>1</v>
      </c>
      <c r="AA160" s="13">
        <f t="shared" si="30"/>
      </c>
      <c r="AB160" s="13">
        <f t="shared" si="31"/>
      </c>
      <c r="AG160" s="12">
        <f t="shared" si="32"/>
        <v>0</v>
      </c>
      <c r="AH160" s="13">
        <f t="shared" si="33"/>
        <v>-1</v>
      </c>
      <c r="AI160" s="13" t="e">
        <f t="shared" si="34"/>
        <v>#NAME?</v>
      </c>
      <c r="AJ160" s="13"/>
      <c r="AK160" s="13"/>
    </row>
    <row r="161" spans="8:37" s="25" customFormat="1" ht="11.25">
      <c r="H161" s="13" t="e">
        <f t="shared" si="35"/>
        <v>#NAME?</v>
      </c>
      <c r="I161" s="13">
        <f t="shared" si="25"/>
      </c>
      <c r="J161" s="13">
        <f t="shared" si="26"/>
      </c>
      <c r="R161" s="36" t="e">
        <f t="shared" si="36"/>
        <v>#NAME?</v>
      </c>
      <c r="S161" s="36">
        <f ca="1" t="shared" si="27"/>
        <v>41046</v>
      </c>
      <c r="T161" s="12">
        <f t="shared" si="28"/>
        <v>0</v>
      </c>
      <c r="U161" s="12">
        <f t="shared" si="29"/>
        <v>1</v>
      </c>
      <c r="AA161" s="13">
        <f t="shared" si="30"/>
      </c>
      <c r="AB161" s="13">
        <f t="shared" si="31"/>
      </c>
      <c r="AG161" s="12">
        <f t="shared" si="32"/>
        <v>0</v>
      </c>
      <c r="AH161" s="13">
        <f t="shared" si="33"/>
        <v>-1</v>
      </c>
      <c r="AI161" s="13" t="e">
        <f t="shared" si="34"/>
        <v>#NAME?</v>
      </c>
      <c r="AJ161" s="13"/>
      <c r="AK161" s="13"/>
    </row>
    <row r="162" spans="8:37" s="25" customFormat="1" ht="11.25">
      <c r="H162" s="13" t="e">
        <f t="shared" si="35"/>
        <v>#NAME?</v>
      </c>
      <c r="I162" s="13">
        <f t="shared" si="25"/>
      </c>
      <c r="J162" s="13">
        <f t="shared" si="26"/>
      </c>
      <c r="R162" s="36" t="e">
        <f t="shared" si="36"/>
        <v>#NAME?</v>
      </c>
      <c r="S162" s="36">
        <f ca="1" t="shared" si="27"/>
        <v>41046</v>
      </c>
      <c r="T162" s="12">
        <f t="shared" si="28"/>
        <v>0</v>
      </c>
      <c r="U162" s="12">
        <f t="shared" si="29"/>
        <v>1</v>
      </c>
      <c r="AA162" s="13">
        <f t="shared" si="30"/>
      </c>
      <c r="AB162" s="13">
        <f t="shared" si="31"/>
      </c>
      <c r="AG162" s="12">
        <f t="shared" si="32"/>
        <v>0</v>
      </c>
      <c r="AH162" s="13">
        <f t="shared" si="33"/>
        <v>-1</v>
      </c>
      <c r="AI162" s="13" t="e">
        <f t="shared" si="34"/>
        <v>#NAME?</v>
      </c>
      <c r="AJ162" s="13"/>
      <c r="AK162" s="13"/>
    </row>
    <row r="163" spans="8:35" s="13" customFormat="1" ht="11.25">
      <c r="H163" s="13" t="e">
        <f t="shared" si="35"/>
        <v>#NAME?</v>
      </c>
      <c r="I163" s="13">
        <f t="shared" si="25"/>
      </c>
      <c r="J163" s="13">
        <f t="shared" si="26"/>
      </c>
      <c r="L163" s="25"/>
      <c r="N163" s="25"/>
      <c r="R163" s="36" t="e">
        <f t="shared" si="36"/>
        <v>#NAME?</v>
      </c>
      <c r="S163" s="36">
        <f ca="1" t="shared" si="27"/>
        <v>41046</v>
      </c>
      <c r="T163" s="12">
        <f t="shared" si="28"/>
        <v>0</v>
      </c>
      <c r="U163" s="12">
        <f t="shared" si="29"/>
        <v>1</v>
      </c>
      <c r="AA163" s="13">
        <f t="shared" si="30"/>
      </c>
      <c r="AB163" s="13">
        <f t="shared" si="31"/>
      </c>
      <c r="AG163" s="12">
        <f t="shared" si="32"/>
        <v>0</v>
      </c>
      <c r="AH163" s="13">
        <f t="shared" si="33"/>
        <v>-1</v>
      </c>
      <c r="AI163" s="13" t="e">
        <f t="shared" si="34"/>
        <v>#NAME?</v>
      </c>
    </row>
    <row r="164" spans="8:35" s="13" customFormat="1" ht="11.25">
      <c r="H164" s="13" t="e">
        <f t="shared" si="35"/>
        <v>#NAME?</v>
      </c>
      <c r="I164" s="13">
        <f t="shared" si="25"/>
      </c>
      <c r="J164" s="13">
        <f t="shared" si="26"/>
      </c>
      <c r="L164" s="25"/>
      <c r="N164" s="25"/>
      <c r="R164" s="36" t="e">
        <f t="shared" si="36"/>
        <v>#NAME?</v>
      </c>
      <c r="S164" s="36">
        <f ca="1" t="shared" si="27"/>
        <v>41046</v>
      </c>
      <c r="T164" s="12">
        <f t="shared" si="28"/>
        <v>0</v>
      </c>
      <c r="U164" s="12">
        <f t="shared" si="29"/>
        <v>1</v>
      </c>
      <c r="AA164" s="13">
        <f t="shared" si="30"/>
      </c>
      <c r="AB164" s="13">
        <f t="shared" si="31"/>
      </c>
      <c r="AG164" s="12">
        <f t="shared" si="32"/>
        <v>0</v>
      </c>
      <c r="AH164" s="13">
        <f t="shared" si="33"/>
        <v>-1</v>
      </c>
      <c r="AI164" s="13" t="e">
        <f t="shared" si="34"/>
        <v>#NAME?</v>
      </c>
    </row>
    <row r="165" spans="8:35" s="13" customFormat="1" ht="11.25">
      <c r="H165" s="13" t="e">
        <f t="shared" si="35"/>
        <v>#NAME?</v>
      </c>
      <c r="I165" s="13">
        <f t="shared" si="25"/>
      </c>
      <c r="J165" s="13">
        <f t="shared" si="26"/>
      </c>
      <c r="L165" s="25"/>
      <c r="N165" s="25"/>
      <c r="R165" s="36" t="e">
        <f t="shared" si="36"/>
        <v>#NAME?</v>
      </c>
      <c r="S165" s="36">
        <f ca="1" t="shared" si="27"/>
        <v>41046</v>
      </c>
      <c r="T165" s="12">
        <f t="shared" si="28"/>
        <v>0</v>
      </c>
      <c r="U165" s="12">
        <f t="shared" si="29"/>
        <v>1</v>
      </c>
      <c r="AA165" s="13">
        <f t="shared" si="30"/>
      </c>
      <c r="AB165" s="13">
        <f t="shared" si="31"/>
      </c>
      <c r="AG165" s="12">
        <f t="shared" si="32"/>
        <v>0</v>
      </c>
      <c r="AH165" s="13">
        <f t="shared" si="33"/>
        <v>-1</v>
      </c>
      <c r="AI165" s="13" t="e">
        <f t="shared" si="34"/>
        <v>#NAME?</v>
      </c>
    </row>
    <row r="166" spans="8:35" s="13" customFormat="1" ht="11.25">
      <c r="H166" s="13" t="e">
        <f t="shared" si="35"/>
        <v>#NAME?</v>
      </c>
      <c r="I166" s="13">
        <f t="shared" si="25"/>
      </c>
      <c r="J166" s="13">
        <f t="shared" si="26"/>
      </c>
      <c r="L166" s="25"/>
      <c r="N166" s="25"/>
      <c r="R166" s="36" t="e">
        <f t="shared" si="36"/>
        <v>#NAME?</v>
      </c>
      <c r="S166" s="36">
        <f ca="1" t="shared" si="27"/>
        <v>41046</v>
      </c>
      <c r="T166" s="12">
        <f t="shared" si="28"/>
        <v>0</v>
      </c>
      <c r="U166" s="12">
        <f t="shared" si="29"/>
        <v>1</v>
      </c>
      <c r="AA166" s="13">
        <f t="shared" si="30"/>
      </c>
      <c r="AB166" s="13">
        <f t="shared" si="31"/>
      </c>
      <c r="AG166" s="12">
        <f t="shared" si="32"/>
        <v>0</v>
      </c>
      <c r="AH166" s="13">
        <f t="shared" si="33"/>
        <v>-1</v>
      </c>
      <c r="AI166" s="13" t="e">
        <f t="shared" si="34"/>
        <v>#NAME?</v>
      </c>
    </row>
    <row r="167" spans="8:35" s="13" customFormat="1" ht="11.25">
      <c r="H167" s="13" t="e">
        <f t="shared" si="35"/>
        <v>#NAME?</v>
      </c>
      <c r="I167" s="13">
        <f t="shared" si="25"/>
      </c>
      <c r="J167" s="13">
        <f t="shared" si="26"/>
      </c>
      <c r="L167" s="25"/>
      <c r="N167" s="25"/>
      <c r="R167" s="36" t="e">
        <f t="shared" si="36"/>
        <v>#NAME?</v>
      </c>
      <c r="S167" s="36">
        <f ca="1" t="shared" si="27"/>
        <v>41046</v>
      </c>
      <c r="T167" s="12">
        <f t="shared" si="28"/>
        <v>0</v>
      </c>
      <c r="U167" s="12">
        <f t="shared" si="29"/>
        <v>1</v>
      </c>
      <c r="AA167" s="13">
        <f t="shared" si="30"/>
      </c>
      <c r="AB167" s="13">
        <f t="shared" si="31"/>
      </c>
      <c r="AG167" s="12">
        <f t="shared" si="32"/>
        <v>0</v>
      </c>
      <c r="AH167" s="13">
        <f t="shared" si="33"/>
        <v>-1</v>
      </c>
      <c r="AI167" s="13" t="e">
        <f t="shared" si="34"/>
        <v>#NAME?</v>
      </c>
    </row>
    <row r="168" spans="8:35" ht="11.25">
      <c r="H168" s="13" t="e">
        <f t="shared" si="35"/>
        <v>#NAME?</v>
      </c>
      <c r="I168" s="13">
        <f t="shared" si="25"/>
      </c>
      <c r="J168" s="13">
        <f t="shared" si="26"/>
      </c>
      <c r="L168" s="25"/>
      <c r="N168" s="25"/>
      <c r="R168" s="36" t="e">
        <f t="shared" si="36"/>
        <v>#NAME?</v>
      </c>
      <c r="S168" s="36">
        <f ca="1" t="shared" si="27"/>
        <v>41046</v>
      </c>
      <c r="T168" s="12">
        <f t="shared" si="28"/>
        <v>0</v>
      </c>
      <c r="U168" s="12">
        <f t="shared" si="29"/>
        <v>1</v>
      </c>
      <c r="AA168" s="13">
        <f t="shared" si="30"/>
      </c>
      <c r="AB168" s="13">
        <f t="shared" si="31"/>
      </c>
      <c r="AG168" s="12">
        <f t="shared" si="32"/>
        <v>0</v>
      </c>
      <c r="AH168" s="13">
        <f t="shared" si="33"/>
        <v>-1</v>
      </c>
      <c r="AI168" s="13" t="e">
        <f t="shared" si="34"/>
        <v>#NAME?</v>
      </c>
    </row>
    <row r="169" spans="8:35" ht="11.25">
      <c r="H169" s="13" t="e">
        <f t="shared" si="35"/>
        <v>#NAME?</v>
      </c>
      <c r="I169" s="13">
        <f t="shared" si="25"/>
      </c>
      <c r="J169" s="13">
        <f t="shared" si="26"/>
      </c>
      <c r="L169" s="25"/>
      <c r="N169" s="25"/>
      <c r="R169" s="36" t="e">
        <f t="shared" si="36"/>
        <v>#NAME?</v>
      </c>
      <c r="S169" s="36">
        <f ca="1" t="shared" si="27"/>
        <v>41046</v>
      </c>
      <c r="T169" s="12">
        <f t="shared" si="28"/>
        <v>0</v>
      </c>
      <c r="U169" s="12">
        <f t="shared" si="29"/>
        <v>1</v>
      </c>
      <c r="AA169" s="13">
        <f t="shared" si="30"/>
      </c>
      <c r="AB169" s="13">
        <f t="shared" si="31"/>
      </c>
      <c r="AG169" s="12">
        <f t="shared" si="32"/>
        <v>0</v>
      </c>
      <c r="AH169" s="13">
        <f t="shared" si="33"/>
        <v>-1</v>
      </c>
      <c r="AI169" s="13" t="e">
        <f t="shared" si="34"/>
        <v>#NAME?</v>
      </c>
    </row>
    <row r="170" spans="8:35" ht="11.25">
      <c r="H170" s="13" t="e">
        <f t="shared" si="35"/>
        <v>#NAME?</v>
      </c>
      <c r="I170" s="13">
        <f t="shared" si="25"/>
      </c>
      <c r="J170" s="13">
        <f t="shared" si="26"/>
      </c>
      <c r="L170" s="25"/>
      <c r="N170" s="25"/>
      <c r="R170" s="36" t="e">
        <f t="shared" si="36"/>
        <v>#NAME?</v>
      </c>
      <c r="S170" s="36">
        <f ca="1" t="shared" si="27"/>
        <v>41046</v>
      </c>
      <c r="T170" s="12">
        <f t="shared" si="28"/>
        <v>0</v>
      </c>
      <c r="U170" s="12">
        <f t="shared" si="29"/>
        <v>1</v>
      </c>
      <c r="AA170" s="13">
        <f t="shared" si="30"/>
      </c>
      <c r="AB170" s="13">
        <f t="shared" si="31"/>
      </c>
      <c r="AG170" s="12">
        <f t="shared" si="32"/>
        <v>0</v>
      </c>
      <c r="AH170" s="13">
        <f t="shared" si="33"/>
        <v>-1</v>
      </c>
      <c r="AI170" s="13" t="e">
        <f t="shared" si="34"/>
        <v>#NAME?</v>
      </c>
    </row>
    <row r="171" spans="8:35" ht="11.25">
      <c r="H171" s="13" t="e">
        <f t="shared" si="35"/>
        <v>#NAME?</v>
      </c>
      <c r="I171" s="13">
        <f t="shared" si="25"/>
      </c>
      <c r="J171" s="13">
        <f t="shared" si="26"/>
      </c>
      <c r="L171" s="25"/>
      <c r="N171" s="25"/>
      <c r="R171" s="36" t="e">
        <f t="shared" si="36"/>
        <v>#NAME?</v>
      </c>
      <c r="S171" s="36">
        <f ca="1" t="shared" si="27"/>
        <v>41046</v>
      </c>
      <c r="T171" s="12">
        <f t="shared" si="28"/>
        <v>0</v>
      </c>
      <c r="U171" s="12">
        <f t="shared" si="29"/>
        <v>1</v>
      </c>
      <c r="AA171" s="13">
        <f t="shared" si="30"/>
      </c>
      <c r="AB171" s="13">
        <f t="shared" si="31"/>
      </c>
      <c r="AG171" s="12">
        <f t="shared" si="32"/>
        <v>0</v>
      </c>
      <c r="AH171" s="13">
        <f t="shared" si="33"/>
        <v>-1</v>
      </c>
      <c r="AI171" s="13" t="e">
        <f t="shared" si="34"/>
        <v>#NAME?</v>
      </c>
    </row>
    <row r="172" spans="8:35" ht="11.25">
      <c r="H172" s="13" t="e">
        <f t="shared" si="35"/>
        <v>#NAME?</v>
      </c>
      <c r="I172" s="13">
        <f t="shared" si="25"/>
      </c>
      <c r="J172" s="13">
        <f t="shared" si="26"/>
      </c>
      <c r="L172" s="25"/>
      <c r="N172" s="25"/>
      <c r="R172" s="36" t="e">
        <f t="shared" si="36"/>
        <v>#NAME?</v>
      </c>
      <c r="S172" s="36">
        <f ca="1" t="shared" si="27"/>
        <v>41046</v>
      </c>
      <c r="T172" s="12">
        <f t="shared" si="28"/>
        <v>0</v>
      </c>
      <c r="U172" s="12">
        <f t="shared" si="29"/>
        <v>1</v>
      </c>
      <c r="AA172" s="13">
        <f t="shared" si="30"/>
      </c>
      <c r="AB172" s="13">
        <f t="shared" si="31"/>
      </c>
      <c r="AG172" s="12">
        <f t="shared" si="32"/>
        <v>0</v>
      </c>
      <c r="AH172" s="13">
        <f t="shared" si="33"/>
        <v>-1</v>
      </c>
      <c r="AI172" s="13" t="e">
        <f t="shared" si="34"/>
        <v>#NAME?</v>
      </c>
    </row>
    <row r="173" spans="8:35" ht="11.25">
      <c r="H173" s="13" t="e">
        <f t="shared" si="35"/>
        <v>#NAME?</v>
      </c>
      <c r="I173" s="13">
        <f t="shared" si="25"/>
      </c>
      <c r="J173" s="13">
        <f t="shared" si="26"/>
      </c>
      <c r="L173" s="25"/>
      <c r="N173" s="25"/>
      <c r="R173" s="36" t="e">
        <f t="shared" si="36"/>
        <v>#NAME?</v>
      </c>
      <c r="S173" s="36">
        <f ca="1" t="shared" si="27"/>
        <v>41046</v>
      </c>
      <c r="T173" s="12">
        <f t="shared" si="28"/>
        <v>0</v>
      </c>
      <c r="U173" s="12">
        <f t="shared" si="29"/>
        <v>1</v>
      </c>
      <c r="AA173" s="13">
        <f t="shared" si="30"/>
      </c>
      <c r="AB173" s="13">
        <f t="shared" si="31"/>
      </c>
      <c r="AG173" s="12">
        <f t="shared" si="32"/>
        <v>0</v>
      </c>
      <c r="AH173" s="13">
        <f t="shared" si="33"/>
        <v>-1</v>
      </c>
      <c r="AI173" s="13" t="e">
        <f t="shared" si="34"/>
        <v>#NAME?</v>
      </c>
    </row>
    <row r="174" spans="8:35" ht="11.25">
      <c r="H174" s="13" t="e">
        <f t="shared" si="35"/>
        <v>#NAME?</v>
      </c>
      <c r="I174" s="13">
        <f t="shared" si="25"/>
      </c>
      <c r="J174" s="13">
        <f t="shared" si="26"/>
      </c>
      <c r="L174" s="25"/>
      <c r="N174" s="25"/>
      <c r="R174" s="36" t="e">
        <f t="shared" si="36"/>
        <v>#NAME?</v>
      </c>
      <c r="S174" s="36">
        <f ca="1" t="shared" si="27"/>
        <v>41046</v>
      </c>
      <c r="T174" s="12">
        <f t="shared" si="28"/>
        <v>0</v>
      </c>
      <c r="U174" s="12">
        <f t="shared" si="29"/>
        <v>1</v>
      </c>
      <c r="AA174" s="13">
        <f t="shared" si="30"/>
      </c>
      <c r="AB174" s="13">
        <f t="shared" si="31"/>
      </c>
      <c r="AG174" s="12">
        <f t="shared" si="32"/>
        <v>0</v>
      </c>
      <c r="AH174" s="13">
        <f t="shared" si="33"/>
        <v>-1</v>
      </c>
      <c r="AI174" s="13" t="e">
        <f t="shared" si="34"/>
        <v>#NAME?</v>
      </c>
    </row>
    <row r="175" spans="8:35" ht="11.25">
      <c r="H175" s="13" t="e">
        <f t="shared" si="35"/>
        <v>#NAME?</v>
      </c>
      <c r="I175" s="13">
        <f t="shared" si="25"/>
      </c>
      <c r="J175" s="13">
        <f t="shared" si="26"/>
      </c>
      <c r="L175" s="25"/>
      <c r="N175" s="25"/>
      <c r="R175" s="36" t="e">
        <f t="shared" si="36"/>
        <v>#NAME?</v>
      </c>
      <c r="S175" s="36">
        <f ca="1" t="shared" si="27"/>
        <v>41046</v>
      </c>
      <c r="T175" s="12">
        <f t="shared" si="28"/>
        <v>0</v>
      </c>
      <c r="U175" s="12">
        <f t="shared" si="29"/>
        <v>1</v>
      </c>
      <c r="AA175" s="13">
        <f t="shared" si="30"/>
      </c>
      <c r="AB175" s="13">
        <f t="shared" si="31"/>
      </c>
      <c r="AG175" s="12">
        <f t="shared" si="32"/>
        <v>0</v>
      </c>
      <c r="AH175" s="13">
        <f t="shared" si="33"/>
        <v>-1</v>
      </c>
      <c r="AI175" s="13" t="e">
        <f t="shared" si="34"/>
        <v>#NAME?</v>
      </c>
    </row>
    <row r="176" spans="8:35" ht="11.25">
      <c r="H176" s="13" t="e">
        <f t="shared" si="35"/>
        <v>#NAME?</v>
      </c>
      <c r="I176" s="13">
        <f t="shared" si="25"/>
      </c>
      <c r="J176" s="13">
        <f t="shared" si="26"/>
      </c>
      <c r="L176" s="25"/>
      <c r="N176" s="25"/>
      <c r="R176" s="36" t="e">
        <f t="shared" si="36"/>
        <v>#NAME?</v>
      </c>
      <c r="S176" s="36">
        <f ca="1" t="shared" si="27"/>
        <v>41046</v>
      </c>
      <c r="T176" s="12">
        <f t="shared" si="28"/>
        <v>0</v>
      </c>
      <c r="U176" s="12">
        <f t="shared" si="29"/>
        <v>1</v>
      </c>
      <c r="AA176" s="13">
        <f t="shared" si="30"/>
      </c>
      <c r="AB176" s="13">
        <f t="shared" si="31"/>
      </c>
      <c r="AG176" s="12">
        <f t="shared" si="32"/>
        <v>0</v>
      </c>
      <c r="AH176" s="13">
        <f t="shared" si="33"/>
        <v>-1</v>
      </c>
      <c r="AI176" s="13" t="e">
        <f t="shared" si="34"/>
        <v>#NAME?</v>
      </c>
    </row>
    <row r="177" spans="8:35" ht="11.25">
      <c r="H177" s="13" t="e">
        <f t="shared" si="35"/>
        <v>#NAME?</v>
      </c>
      <c r="I177" s="13">
        <f t="shared" si="25"/>
      </c>
      <c r="J177" s="13">
        <f t="shared" si="26"/>
      </c>
      <c r="L177" s="25"/>
      <c r="N177" s="25"/>
      <c r="R177" s="36" t="e">
        <f t="shared" si="36"/>
        <v>#NAME?</v>
      </c>
      <c r="S177" s="36">
        <f ca="1" t="shared" si="27"/>
        <v>41046</v>
      </c>
      <c r="T177" s="12">
        <f t="shared" si="28"/>
        <v>0</v>
      </c>
      <c r="U177" s="12">
        <f t="shared" si="29"/>
        <v>1</v>
      </c>
      <c r="AA177" s="13">
        <f t="shared" si="30"/>
      </c>
      <c r="AB177" s="13">
        <f t="shared" si="31"/>
      </c>
      <c r="AG177" s="12">
        <f t="shared" si="32"/>
        <v>0</v>
      </c>
      <c r="AH177" s="13">
        <f t="shared" si="33"/>
        <v>-1</v>
      </c>
      <c r="AI177" s="13" t="e">
        <f t="shared" si="34"/>
        <v>#NAME?</v>
      </c>
    </row>
    <row r="178" spans="8:35" ht="11.25">
      <c r="H178" s="13" t="e">
        <f t="shared" si="35"/>
        <v>#NAME?</v>
      </c>
      <c r="I178" s="13">
        <f t="shared" si="25"/>
      </c>
      <c r="J178" s="13">
        <f t="shared" si="26"/>
      </c>
      <c r="L178" s="25"/>
      <c r="N178" s="25"/>
      <c r="R178" s="36" t="e">
        <f t="shared" si="36"/>
        <v>#NAME?</v>
      </c>
      <c r="S178" s="36">
        <f ca="1" t="shared" si="27"/>
        <v>41046</v>
      </c>
      <c r="T178" s="12">
        <f t="shared" si="28"/>
        <v>0</v>
      </c>
      <c r="U178" s="12">
        <f t="shared" si="29"/>
        <v>1</v>
      </c>
      <c r="AA178" s="13">
        <f t="shared" si="30"/>
      </c>
      <c r="AB178" s="13">
        <f t="shared" si="31"/>
      </c>
      <c r="AG178" s="12">
        <f t="shared" si="32"/>
        <v>0</v>
      </c>
      <c r="AH178" s="13">
        <f t="shared" si="33"/>
        <v>-1</v>
      </c>
      <c r="AI178" s="13" t="e">
        <f t="shared" si="34"/>
        <v>#NAME?</v>
      </c>
    </row>
    <row r="179" spans="8:35" ht="11.25">
      <c r="H179" s="13" t="e">
        <f t="shared" si="35"/>
        <v>#NAME?</v>
      </c>
      <c r="I179" s="13">
        <f t="shared" si="25"/>
      </c>
      <c r="J179" s="13">
        <f t="shared" si="26"/>
      </c>
      <c r="L179" s="25"/>
      <c r="N179" s="25"/>
      <c r="R179" s="36" t="e">
        <f t="shared" si="36"/>
        <v>#NAME?</v>
      </c>
      <c r="S179" s="36">
        <f ca="1" t="shared" si="27"/>
        <v>41046</v>
      </c>
      <c r="T179" s="12">
        <f t="shared" si="28"/>
        <v>0</v>
      </c>
      <c r="U179" s="12">
        <f t="shared" si="29"/>
        <v>1</v>
      </c>
      <c r="AA179" s="13">
        <f t="shared" si="30"/>
      </c>
      <c r="AB179" s="13">
        <f t="shared" si="31"/>
      </c>
      <c r="AG179" s="12">
        <f t="shared" si="32"/>
        <v>0</v>
      </c>
      <c r="AH179" s="13">
        <f t="shared" si="33"/>
        <v>-1</v>
      </c>
      <c r="AI179" s="13" t="e">
        <f t="shared" si="34"/>
        <v>#NAME?</v>
      </c>
    </row>
    <row r="180" spans="8:35" ht="11.25">
      <c r="H180" s="13" t="e">
        <f t="shared" si="35"/>
        <v>#NAME?</v>
      </c>
      <c r="I180" s="13">
        <f t="shared" si="25"/>
      </c>
      <c r="J180" s="13">
        <f t="shared" si="26"/>
      </c>
      <c r="L180" s="25"/>
      <c r="N180" s="25"/>
      <c r="R180" s="36" t="e">
        <f t="shared" si="36"/>
        <v>#NAME?</v>
      </c>
      <c r="S180" s="36">
        <f ca="1" t="shared" si="27"/>
        <v>41046</v>
      </c>
      <c r="T180" s="12">
        <f t="shared" si="28"/>
        <v>0</v>
      </c>
      <c r="U180" s="12">
        <f t="shared" si="29"/>
        <v>1</v>
      </c>
      <c r="AA180" s="13">
        <f t="shared" si="30"/>
      </c>
      <c r="AB180" s="13">
        <f t="shared" si="31"/>
      </c>
      <c r="AG180" s="12">
        <f t="shared" si="32"/>
        <v>0</v>
      </c>
      <c r="AH180" s="13">
        <f t="shared" si="33"/>
        <v>-1</v>
      </c>
      <c r="AI180" s="13" t="e">
        <f t="shared" si="34"/>
        <v>#NAME?</v>
      </c>
    </row>
    <row r="181" spans="8:35" ht="11.25">
      <c r="H181" s="13" t="e">
        <f t="shared" si="35"/>
        <v>#NAME?</v>
      </c>
      <c r="I181" s="13">
        <f t="shared" si="25"/>
      </c>
      <c r="J181" s="13">
        <f t="shared" si="26"/>
      </c>
      <c r="L181" s="25"/>
      <c r="N181" s="25"/>
      <c r="R181" s="36" t="e">
        <f t="shared" si="36"/>
        <v>#NAME?</v>
      </c>
      <c r="S181" s="36">
        <f ca="1" t="shared" si="27"/>
        <v>41046</v>
      </c>
      <c r="T181" s="12">
        <f t="shared" si="28"/>
        <v>0</v>
      </c>
      <c r="U181" s="12">
        <f t="shared" si="29"/>
        <v>1</v>
      </c>
      <c r="AA181" s="13">
        <f t="shared" si="30"/>
      </c>
      <c r="AB181" s="13">
        <f t="shared" si="31"/>
      </c>
      <c r="AG181" s="12">
        <f t="shared" si="32"/>
        <v>0</v>
      </c>
      <c r="AH181" s="13">
        <f t="shared" si="33"/>
        <v>-1</v>
      </c>
      <c r="AI181" s="13" t="e">
        <f t="shared" si="34"/>
        <v>#NAME?</v>
      </c>
    </row>
    <row r="182" spans="8:35" ht="11.25">
      <c r="H182" s="13" t="e">
        <f t="shared" si="35"/>
        <v>#NAME?</v>
      </c>
      <c r="I182" s="13">
        <f t="shared" si="25"/>
      </c>
      <c r="J182" s="13">
        <f t="shared" si="26"/>
      </c>
      <c r="L182" s="25"/>
      <c r="N182" s="25"/>
      <c r="R182" s="36" t="e">
        <f t="shared" si="36"/>
        <v>#NAME?</v>
      </c>
      <c r="S182" s="36">
        <f ca="1" t="shared" si="27"/>
        <v>41046</v>
      </c>
      <c r="T182" s="12">
        <f t="shared" si="28"/>
        <v>0</v>
      </c>
      <c r="U182" s="12">
        <f t="shared" si="29"/>
        <v>1</v>
      </c>
      <c r="AA182" s="13">
        <f t="shared" si="30"/>
      </c>
      <c r="AB182" s="13">
        <f t="shared" si="31"/>
      </c>
      <c r="AG182" s="12">
        <f t="shared" si="32"/>
        <v>0</v>
      </c>
      <c r="AH182" s="13">
        <f t="shared" si="33"/>
        <v>-1</v>
      </c>
      <c r="AI182" s="13" t="e">
        <f t="shared" si="34"/>
        <v>#NAME?</v>
      </c>
    </row>
    <row r="183" spans="8:35" ht="11.25">
      <c r="H183" s="13" t="e">
        <f t="shared" si="35"/>
        <v>#NAME?</v>
      </c>
      <c r="I183" s="13">
        <f t="shared" si="25"/>
      </c>
      <c r="J183" s="13">
        <f t="shared" si="26"/>
      </c>
      <c r="L183" s="25"/>
      <c r="N183" s="25"/>
      <c r="R183" s="36" t="e">
        <f t="shared" si="36"/>
        <v>#NAME?</v>
      </c>
      <c r="S183" s="36">
        <f ca="1" t="shared" si="27"/>
        <v>41046</v>
      </c>
      <c r="T183" s="12">
        <f t="shared" si="28"/>
        <v>0</v>
      </c>
      <c r="U183" s="12">
        <f t="shared" si="29"/>
        <v>1</v>
      </c>
      <c r="AA183" s="13">
        <f t="shared" si="30"/>
      </c>
      <c r="AB183" s="13">
        <f t="shared" si="31"/>
      </c>
      <c r="AG183" s="12">
        <f t="shared" si="32"/>
        <v>0</v>
      </c>
      <c r="AH183" s="13">
        <f t="shared" si="33"/>
        <v>-1</v>
      </c>
      <c r="AI183" s="13" t="e">
        <f t="shared" si="34"/>
        <v>#NAME?</v>
      </c>
    </row>
    <row r="184" spans="8:35" ht="11.25">
      <c r="H184" s="13" t="e">
        <f t="shared" si="35"/>
        <v>#NAME?</v>
      </c>
      <c r="I184" s="13">
        <f t="shared" si="25"/>
      </c>
      <c r="J184" s="13">
        <f t="shared" si="26"/>
      </c>
      <c r="L184" s="25"/>
      <c r="N184" s="25"/>
      <c r="R184" s="36" t="e">
        <f t="shared" si="36"/>
        <v>#NAME?</v>
      </c>
      <c r="S184" s="36">
        <f ca="1" t="shared" si="27"/>
        <v>41046</v>
      </c>
      <c r="T184" s="12">
        <f t="shared" si="28"/>
        <v>0</v>
      </c>
      <c r="U184" s="12">
        <f t="shared" si="29"/>
        <v>1</v>
      </c>
      <c r="AA184" s="13">
        <f t="shared" si="30"/>
      </c>
      <c r="AB184" s="13">
        <f t="shared" si="31"/>
      </c>
      <c r="AG184" s="12">
        <f t="shared" si="32"/>
        <v>0</v>
      </c>
      <c r="AH184" s="13">
        <f t="shared" si="33"/>
        <v>-1</v>
      </c>
      <c r="AI184" s="13" t="e">
        <f t="shared" si="34"/>
        <v>#NAME?</v>
      </c>
    </row>
    <row r="185" spans="8:35" ht="11.25">
      <c r="H185" s="13" t="e">
        <f t="shared" si="35"/>
        <v>#NAME?</v>
      </c>
      <c r="I185" s="13">
        <f t="shared" si="25"/>
      </c>
      <c r="J185" s="13">
        <f t="shared" si="26"/>
      </c>
      <c r="L185" s="25"/>
      <c r="N185" s="25"/>
      <c r="R185" s="36" t="e">
        <f t="shared" si="36"/>
        <v>#NAME?</v>
      </c>
      <c r="S185" s="36">
        <f ca="1" t="shared" si="27"/>
        <v>41046</v>
      </c>
      <c r="T185" s="12">
        <f t="shared" si="28"/>
        <v>0</v>
      </c>
      <c r="U185" s="12">
        <f t="shared" si="29"/>
        <v>1</v>
      </c>
      <c r="AA185" s="13">
        <f t="shared" si="30"/>
      </c>
      <c r="AB185" s="13">
        <f t="shared" si="31"/>
      </c>
      <c r="AG185" s="12">
        <f t="shared" si="32"/>
        <v>0</v>
      </c>
      <c r="AH185" s="13">
        <f t="shared" si="33"/>
        <v>-1</v>
      </c>
      <c r="AI185" s="13" t="e">
        <f t="shared" si="34"/>
        <v>#NAME?</v>
      </c>
    </row>
    <row r="186" spans="8:35" ht="11.25">
      <c r="H186" s="13" t="e">
        <f t="shared" si="35"/>
        <v>#NAME?</v>
      </c>
      <c r="I186" s="13">
        <f t="shared" si="25"/>
      </c>
      <c r="J186" s="13">
        <f t="shared" si="26"/>
      </c>
      <c r="L186" s="25"/>
      <c r="N186" s="25"/>
      <c r="R186" s="36" t="e">
        <f t="shared" si="36"/>
        <v>#NAME?</v>
      </c>
      <c r="S186" s="36">
        <f ca="1" t="shared" si="27"/>
        <v>41046</v>
      </c>
      <c r="T186" s="12">
        <f t="shared" si="28"/>
        <v>0</v>
      </c>
      <c r="U186" s="12">
        <f t="shared" si="29"/>
        <v>1</v>
      </c>
      <c r="AA186" s="13">
        <f t="shared" si="30"/>
      </c>
      <c r="AB186" s="13">
        <f t="shared" si="31"/>
      </c>
      <c r="AG186" s="12">
        <f t="shared" si="32"/>
        <v>0</v>
      </c>
      <c r="AH186" s="13">
        <f t="shared" si="33"/>
        <v>-1</v>
      </c>
      <c r="AI186" s="13" t="e">
        <f t="shared" si="34"/>
        <v>#NAME?</v>
      </c>
    </row>
    <row r="187" spans="8:35" ht="11.25">
      <c r="H187" s="13" t="e">
        <f t="shared" si="35"/>
        <v>#NAME?</v>
      </c>
      <c r="I187" s="13">
        <f t="shared" si="25"/>
      </c>
      <c r="J187" s="13">
        <f t="shared" si="26"/>
      </c>
      <c r="L187" s="25"/>
      <c r="N187" s="25"/>
      <c r="R187" s="36" t="e">
        <f t="shared" si="36"/>
        <v>#NAME?</v>
      </c>
      <c r="S187" s="36">
        <f ca="1" t="shared" si="27"/>
        <v>41046</v>
      </c>
      <c r="T187" s="12">
        <f t="shared" si="28"/>
        <v>0</v>
      </c>
      <c r="U187" s="12">
        <f t="shared" si="29"/>
        <v>1</v>
      </c>
      <c r="AA187" s="13">
        <f t="shared" si="30"/>
      </c>
      <c r="AB187" s="13">
        <f t="shared" si="31"/>
      </c>
      <c r="AG187" s="12">
        <f t="shared" si="32"/>
        <v>0</v>
      </c>
      <c r="AH187" s="13">
        <f t="shared" si="33"/>
        <v>-1</v>
      </c>
      <c r="AI187" s="13" t="e">
        <f t="shared" si="34"/>
        <v>#NAME?</v>
      </c>
    </row>
    <row r="188" spans="8:35" ht="11.25">
      <c r="H188" s="13" t="e">
        <f t="shared" si="35"/>
        <v>#NAME?</v>
      </c>
      <c r="I188" s="13">
        <f t="shared" si="25"/>
      </c>
      <c r="J188" s="13">
        <f t="shared" si="26"/>
      </c>
      <c r="L188" s="25"/>
      <c r="N188" s="25"/>
      <c r="R188" s="36" t="e">
        <f t="shared" si="36"/>
        <v>#NAME?</v>
      </c>
      <c r="S188" s="36">
        <f ca="1" t="shared" si="27"/>
        <v>41046</v>
      </c>
      <c r="T188" s="12">
        <f t="shared" si="28"/>
        <v>0</v>
      </c>
      <c r="U188" s="12">
        <f t="shared" si="29"/>
        <v>1</v>
      </c>
      <c r="AA188" s="13">
        <f t="shared" si="30"/>
      </c>
      <c r="AB188" s="13">
        <f t="shared" si="31"/>
      </c>
      <c r="AG188" s="12">
        <f t="shared" si="32"/>
        <v>0</v>
      </c>
      <c r="AH188" s="13">
        <f t="shared" si="33"/>
        <v>-1</v>
      </c>
      <c r="AI188" s="13" t="e">
        <f t="shared" si="34"/>
        <v>#NAME?</v>
      </c>
    </row>
    <row r="189" spans="8:35" ht="11.25">
      <c r="H189" s="13" t="e">
        <f t="shared" si="35"/>
        <v>#NAME?</v>
      </c>
      <c r="I189" s="13">
        <f t="shared" si="25"/>
      </c>
      <c r="J189" s="13">
        <f t="shared" si="26"/>
      </c>
      <c r="L189" s="25"/>
      <c r="N189" s="25"/>
      <c r="R189" s="36" t="e">
        <f t="shared" si="36"/>
        <v>#NAME?</v>
      </c>
      <c r="S189" s="36">
        <f ca="1" t="shared" si="27"/>
        <v>41046</v>
      </c>
      <c r="T189" s="12">
        <f t="shared" si="28"/>
        <v>0</v>
      </c>
      <c r="U189" s="12">
        <f t="shared" si="29"/>
        <v>1</v>
      </c>
      <c r="AA189" s="13">
        <f t="shared" si="30"/>
      </c>
      <c r="AB189" s="13">
        <f t="shared" si="31"/>
      </c>
      <c r="AG189" s="12">
        <f t="shared" si="32"/>
        <v>0</v>
      </c>
      <c r="AH189" s="13">
        <f t="shared" si="33"/>
        <v>-1</v>
      </c>
      <c r="AI189" s="13" t="e">
        <f t="shared" si="34"/>
        <v>#NAME?</v>
      </c>
    </row>
    <row r="190" spans="8:35" ht="11.25">
      <c r="H190" s="13" t="e">
        <f t="shared" si="35"/>
        <v>#NAME?</v>
      </c>
      <c r="I190" s="13">
        <f t="shared" si="25"/>
      </c>
      <c r="J190" s="13">
        <f t="shared" si="26"/>
      </c>
      <c r="L190" s="25"/>
      <c r="N190" s="25"/>
      <c r="R190" s="36" t="e">
        <f t="shared" si="36"/>
        <v>#NAME?</v>
      </c>
      <c r="S190" s="36">
        <f ca="1" t="shared" si="27"/>
        <v>41046</v>
      </c>
      <c r="T190" s="12">
        <f t="shared" si="28"/>
        <v>0</v>
      </c>
      <c r="U190" s="12">
        <f t="shared" si="29"/>
        <v>1</v>
      </c>
      <c r="AA190" s="13">
        <f t="shared" si="30"/>
      </c>
      <c r="AB190" s="13">
        <f t="shared" si="31"/>
      </c>
      <c r="AG190" s="12">
        <f t="shared" si="32"/>
        <v>0</v>
      </c>
      <c r="AH190" s="13">
        <f t="shared" si="33"/>
        <v>-1</v>
      </c>
      <c r="AI190" s="13" t="e">
        <f t="shared" si="34"/>
        <v>#NAME?</v>
      </c>
    </row>
    <row r="191" spans="8:35" ht="11.25">
      <c r="H191" s="13" t="e">
        <f t="shared" si="35"/>
        <v>#NAME?</v>
      </c>
      <c r="I191" s="13">
        <f t="shared" si="25"/>
      </c>
      <c r="J191" s="13">
        <f t="shared" si="26"/>
      </c>
      <c r="L191" s="25"/>
      <c r="N191" s="25"/>
      <c r="R191" s="36" t="e">
        <f t="shared" si="36"/>
        <v>#NAME?</v>
      </c>
      <c r="S191" s="36">
        <f ca="1" t="shared" si="27"/>
        <v>41046</v>
      </c>
      <c r="T191" s="12">
        <f t="shared" si="28"/>
        <v>0</v>
      </c>
      <c r="U191" s="12">
        <f t="shared" si="29"/>
        <v>1</v>
      </c>
      <c r="AA191" s="13">
        <f t="shared" si="30"/>
      </c>
      <c r="AB191" s="13">
        <f t="shared" si="31"/>
      </c>
      <c r="AG191" s="12">
        <f t="shared" si="32"/>
        <v>0</v>
      </c>
      <c r="AH191" s="13">
        <f t="shared" si="33"/>
        <v>-1</v>
      </c>
      <c r="AI191" s="13" t="e">
        <f t="shared" si="34"/>
        <v>#NAME?</v>
      </c>
    </row>
    <row r="192" spans="8:35" ht="11.25">
      <c r="H192" s="13" t="e">
        <f t="shared" si="35"/>
        <v>#NAME?</v>
      </c>
      <c r="I192" s="13">
        <f t="shared" si="25"/>
      </c>
      <c r="J192" s="13">
        <f t="shared" si="26"/>
      </c>
      <c r="L192" s="25"/>
      <c r="N192" s="25"/>
      <c r="R192" s="36" t="e">
        <f t="shared" si="36"/>
        <v>#NAME?</v>
      </c>
      <c r="S192" s="36">
        <f ca="1" t="shared" si="27"/>
        <v>41046</v>
      </c>
      <c r="T192" s="12">
        <f t="shared" si="28"/>
        <v>0</v>
      </c>
      <c r="U192" s="12">
        <f t="shared" si="29"/>
        <v>1</v>
      </c>
      <c r="AA192" s="13">
        <f t="shared" si="30"/>
      </c>
      <c r="AB192" s="13">
        <f t="shared" si="31"/>
      </c>
      <c r="AG192" s="12">
        <f t="shared" si="32"/>
        <v>0</v>
      </c>
      <c r="AH192" s="13">
        <f t="shared" si="33"/>
        <v>-1</v>
      </c>
      <c r="AI192" s="13" t="e">
        <f t="shared" si="34"/>
        <v>#NAME?</v>
      </c>
    </row>
    <row r="193" spans="8:35" ht="11.25">
      <c r="H193" s="13" t="e">
        <f t="shared" si="35"/>
        <v>#NAME?</v>
      </c>
      <c r="I193" s="13">
        <f t="shared" si="25"/>
      </c>
      <c r="J193" s="13">
        <f t="shared" si="26"/>
      </c>
      <c r="L193" s="25"/>
      <c r="N193" s="25"/>
      <c r="R193" s="36" t="e">
        <f t="shared" si="36"/>
        <v>#NAME?</v>
      </c>
      <c r="S193" s="36">
        <f ca="1" t="shared" si="27"/>
        <v>41046</v>
      </c>
      <c r="T193" s="12">
        <f t="shared" si="28"/>
        <v>0</v>
      </c>
      <c r="U193" s="12">
        <f t="shared" si="29"/>
        <v>1</v>
      </c>
      <c r="AA193" s="13">
        <f t="shared" si="30"/>
      </c>
      <c r="AB193" s="13">
        <f t="shared" si="31"/>
      </c>
      <c r="AG193" s="12">
        <f t="shared" si="32"/>
        <v>0</v>
      </c>
      <c r="AH193" s="13">
        <f t="shared" si="33"/>
        <v>-1</v>
      </c>
      <c r="AI193" s="13" t="e">
        <f t="shared" si="34"/>
        <v>#NAME?</v>
      </c>
    </row>
    <row r="194" spans="8:35" ht="11.25">
      <c r="H194" s="13" t="e">
        <f t="shared" si="35"/>
        <v>#NAME?</v>
      </c>
      <c r="I194" s="13">
        <f t="shared" si="25"/>
      </c>
      <c r="J194" s="13">
        <f t="shared" si="26"/>
      </c>
      <c r="L194" s="25"/>
      <c r="N194" s="25"/>
      <c r="R194" s="36" t="e">
        <f t="shared" si="36"/>
        <v>#NAME?</v>
      </c>
      <c r="S194" s="36">
        <f ca="1" t="shared" si="27"/>
        <v>41046</v>
      </c>
      <c r="T194" s="12">
        <f t="shared" si="28"/>
        <v>0</v>
      </c>
      <c r="U194" s="12">
        <f t="shared" si="29"/>
        <v>1</v>
      </c>
      <c r="AA194" s="13">
        <f t="shared" si="30"/>
      </c>
      <c r="AB194" s="13">
        <f t="shared" si="31"/>
      </c>
      <c r="AG194" s="12">
        <f t="shared" si="32"/>
        <v>0</v>
      </c>
      <c r="AH194" s="13">
        <f t="shared" si="33"/>
        <v>-1</v>
      </c>
      <c r="AI194" s="13" t="e">
        <f t="shared" si="34"/>
        <v>#NAME?</v>
      </c>
    </row>
    <row r="195" spans="8:35" ht="11.25">
      <c r="H195" s="13" t="e">
        <f t="shared" si="35"/>
        <v>#NAME?</v>
      </c>
      <c r="I195" s="13">
        <f aca="true" t="shared" si="37" ref="I195:I258">CONCATENATE(C195,B195)</f>
      </c>
      <c r="J195" s="13">
        <f aca="true" t="shared" si="38" ref="J195:J258">CONCATENATE(C195,L195)</f>
      </c>
      <c r="L195" s="25"/>
      <c r="N195" s="25"/>
      <c r="R195" s="36" t="e">
        <f t="shared" si="36"/>
        <v>#NAME?</v>
      </c>
      <c r="S195" s="36">
        <f aca="true" ca="1" t="shared" si="39" ref="S195:S258">TODAY()</f>
        <v>41046</v>
      </c>
      <c r="T195" s="12">
        <f aca="true" t="shared" si="40" ref="T195:T258">IF(Q195&gt;0,IF(G195="CLOSED",K195-Q195,S195-Q195),0)</f>
        <v>0</v>
      </c>
      <c r="U195" s="12">
        <f aca="true" t="shared" si="41" ref="U195:U258">IF(T195&lt;30,1,IF(T195&gt;45,2,0))</f>
        <v>1</v>
      </c>
      <c r="AA195" s="13">
        <f aca="true" t="shared" si="42" ref="AA195:AA258">IF(Z195="","",Z195)</f>
      </c>
      <c r="AB195" s="13">
        <f aca="true" t="shared" si="43" ref="AB195:AB258">CONCATENATE(J195,AA195)</f>
      </c>
      <c r="AG195" s="12">
        <f t="shared" si="32"/>
        <v>0</v>
      </c>
      <c r="AH195" s="13">
        <f t="shared" si="33"/>
        <v>-1</v>
      </c>
      <c r="AI195" s="13" t="e">
        <f t="shared" si="34"/>
        <v>#NAME?</v>
      </c>
    </row>
    <row r="196" spans="8:35" ht="11.25">
      <c r="H196" s="13" t="e">
        <f t="shared" si="35"/>
        <v>#NAME?</v>
      </c>
      <c r="I196" s="13">
        <f t="shared" si="37"/>
      </c>
      <c r="J196" s="13">
        <f t="shared" si="38"/>
      </c>
      <c r="L196" s="25"/>
      <c r="N196" s="25"/>
      <c r="R196" s="36" t="e">
        <f t="shared" si="36"/>
        <v>#NAME?</v>
      </c>
      <c r="S196" s="36">
        <f ca="1" t="shared" si="39"/>
        <v>41046</v>
      </c>
      <c r="T196" s="12">
        <f t="shared" si="40"/>
        <v>0</v>
      </c>
      <c r="U196" s="12">
        <f t="shared" si="41"/>
        <v>1</v>
      </c>
      <c r="AA196" s="13">
        <f t="shared" si="42"/>
      </c>
      <c r="AB196" s="13">
        <f t="shared" si="43"/>
      </c>
      <c r="AG196" s="12">
        <f t="shared" si="32"/>
        <v>0</v>
      </c>
      <c r="AH196" s="13">
        <f t="shared" si="33"/>
        <v>-1</v>
      </c>
      <c r="AI196" s="13" t="e">
        <f t="shared" si="34"/>
        <v>#NAME?</v>
      </c>
    </row>
    <row r="197" spans="8:35" ht="11.25">
      <c r="H197" s="13" t="e">
        <f t="shared" si="35"/>
        <v>#NAME?</v>
      </c>
      <c r="I197" s="13">
        <f t="shared" si="37"/>
      </c>
      <c r="J197" s="13">
        <f t="shared" si="38"/>
      </c>
      <c r="L197" s="25"/>
      <c r="N197" s="25"/>
      <c r="R197" s="36" t="e">
        <f t="shared" si="36"/>
        <v>#NAME?</v>
      </c>
      <c r="S197" s="36">
        <f ca="1" t="shared" si="39"/>
        <v>41046</v>
      </c>
      <c r="T197" s="12">
        <f t="shared" si="40"/>
        <v>0</v>
      </c>
      <c r="U197" s="12">
        <f t="shared" si="41"/>
        <v>1</v>
      </c>
      <c r="AA197" s="13">
        <f t="shared" si="42"/>
      </c>
      <c r="AB197" s="13">
        <f t="shared" si="43"/>
      </c>
      <c r="AG197" s="12">
        <f t="shared" si="32"/>
        <v>0</v>
      </c>
      <c r="AH197" s="13">
        <f t="shared" si="33"/>
        <v>-1</v>
      </c>
      <c r="AI197" s="13" t="e">
        <f t="shared" si="34"/>
        <v>#NAME?</v>
      </c>
    </row>
    <row r="198" spans="8:35" ht="11.25">
      <c r="H198" s="13" t="e">
        <f t="shared" si="35"/>
        <v>#NAME?</v>
      </c>
      <c r="I198" s="13">
        <f t="shared" si="37"/>
      </c>
      <c r="J198" s="13">
        <f t="shared" si="38"/>
      </c>
      <c r="L198" s="25"/>
      <c r="N198" s="25"/>
      <c r="R198" s="36" t="e">
        <f t="shared" si="36"/>
        <v>#NAME?</v>
      </c>
      <c r="S198" s="36">
        <f ca="1" t="shared" si="39"/>
        <v>41046</v>
      </c>
      <c r="T198" s="12">
        <f t="shared" si="40"/>
        <v>0</v>
      </c>
      <c r="U198" s="12">
        <f t="shared" si="41"/>
        <v>1</v>
      </c>
      <c r="AA198" s="13">
        <f t="shared" si="42"/>
      </c>
      <c r="AB198" s="13">
        <f t="shared" si="43"/>
      </c>
      <c r="AG198" s="12">
        <f aca="true" t="shared" si="44" ref="AG198:AG261">AE198-AD198</f>
        <v>0</v>
      </c>
      <c r="AH198" s="13">
        <f aca="true" t="shared" si="45" ref="AH198:AH261">IF(AE198&gt;0,IF(AG198&gt;15,0,1),-1)</f>
        <v>-1</v>
      </c>
      <c r="AI198" s="13" t="e">
        <f aca="true" t="shared" si="46" ref="AI198:AI261">CONCATENATE(C198,R198)</f>
        <v>#NAME?</v>
      </c>
    </row>
    <row r="199" spans="8:35" ht="11.25">
      <c r="H199" s="13" t="e">
        <f t="shared" si="35"/>
        <v>#NAME?</v>
      </c>
      <c r="I199" s="13">
        <f t="shared" si="37"/>
      </c>
      <c r="J199" s="13">
        <f t="shared" si="38"/>
      </c>
      <c r="L199" s="25"/>
      <c r="N199" s="25"/>
      <c r="R199" s="36" t="e">
        <f t="shared" si="36"/>
        <v>#NAME?</v>
      </c>
      <c r="S199" s="36">
        <f ca="1" t="shared" si="39"/>
        <v>41046</v>
      </c>
      <c r="T199" s="12">
        <f t="shared" si="40"/>
        <v>0</v>
      </c>
      <c r="U199" s="12">
        <f t="shared" si="41"/>
        <v>1</v>
      </c>
      <c r="AA199" s="13">
        <f t="shared" si="42"/>
      </c>
      <c r="AB199" s="13">
        <f t="shared" si="43"/>
      </c>
      <c r="AG199" s="12">
        <f t="shared" si="44"/>
        <v>0</v>
      </c>
      <c r="AH199" s="13">
        <f t="shared" si="45"/>
        <v>-1</v>
      </c>
      <c r="AI199" s="13" t="e">
        <f t="shared" si="46"/>
        <v>#NAME?</v>
      </c>
    </row>
    <row r="200" spans="8:35" ht="11.25">
      <c r="H200" s="13" t="e">
        <f t="shared" si="35"/>
        <v>#NAME?</v>
      </c>
      <c r="I200" s="13">
        <f t="shared" si="37"/>
      </c>
      <c r="J200" s="13">
        <f t="shared" si="38"/>
      </c>
      <c r="L200" s="25"/>
      <c r="N200" s="25"/>
      <c r="R200" s="36" t="e">
        <f t="shared" si="36"/>
        <v>#NAME?</v>
      </c>
      <c r="S200" s="36">
        <f ca="1" t="shared" si="39"/>
        <v>41046</v>
      </c>
      <c r="T200" s="12">
        <f t="shared" si="40"/>
        <v>0</v>
      </c>
      <c r="U200" s="12">
        <f t="shared" si="41"/>
        <v>1</v>
      </c>
      <c r="AA200" s="13">
        <f t="shared" si="42"/>
      </c>
      <c r="AB200" s="13">
        <f t="shared" si="43"/>
      </c>
      <c r="AG200" s="12">
        <f t="shared" si="44"/>
        <v>0</v>
      </c>
      <c r="AH200" s="13">
        <f t="shared" si="45"/>
        <v>-1</v>
      </c>
      <c r="AI200" s="13" t="e">
        <f t="shared" si="46"/>
        <v>#NAME?</v>
      </c>
    </row>
    <row r="201" spans="8:35" ht="11.25">
      <c r="H201" s="13" t="e">
        <f t="shared" si="35"/>
        <v>#NAME?</v>
      </c>
      <c r="I201" s="13">
        <f t="shared" si="37"/>
      </c>
      <c r="J201" s="13">
        <f t="shared" si="38"/>
      </c>
      <c r="L201" s="25"/>
      <c r="N201" s="25"/>
      <c r="R201" s="36" t="e">
        <f t="shared" si="36"/>
        <v>#NAME?</v>
      </c>
      <c r="S201" s="36">
        <f ca="1" t="shared" si="39"/>
        <v>41046</v>
      </c>
      <c r="T201" s="12">
        <f t="shared" si="40"/>
        <v>0</v>
      </c>
      <c r="U201" s="12">
        <f t="shared" si="41"/>
        <v>1</v>
      </c>
      <c r="AA201" s="13">
        <f t="shared" si="42"/>
      </c>
      <c r="AB201" s="13">
        <f t="shared" si="43"/>
      </c>
      <c r="AG201" s="12">
        <f t="shared" si="44"/>
        <v>0</v>
      </c>
      <c r="AH201" s="13">
        <f t="shared" si="45"/>
        <v>-1</v>
      </c>
      <c r="AI201" s="13" t="e">
        <f t="shared" si="46"/>
        <v>#NAME?</v>
      </c>
    </row>
    <row r="202" spans="8:35" ht="11.25">
      <c r="H202" s="13" t="e">
        <f t="shared" si="35"/>
        <v>#NAME?</v>
      </c>
      <c r="I202" s="13">
        <f t="shared" si="37"/>
      </c>
      <c r="J202" s="13">
        <f t="shared" si="38"/>
      </c>
      <c r="L202" s="25"/>
      <c r="N202" s="25"/>
      <c r="R202" s="36" t="e">
        <f t="shared" si="36"/>
        <v>#NAME?</v>
      </c>
      <c r="S202" s="36">
        <f ca="1" t="shared" si="39"/>
        <v>41046</v>
      </c>
      <c r="T202" s="12">
        <f t="shared" si="40"/>
        <v>0</v>
      </c>
      <c r="U202" s="12">
        <f t="shared" si="41"/>
        <v>1</v>
      </c>
      <c r="AA202" s="13">
        <f t="shared" si="42"/>
      </c>
      <c r="AB202" s="13">
        <f t="shared" si="43"/>
      </c>
      <c r="AG202" s="12">
        <f t="shared" si="44"/>
        <v>0</v>
      </c>
      <c r="AH202" s="13">
        <f t="shared" si="45"/>
        <v>-1</v>
      </c>
      <c r="AI202" s="13" t="e">
        <f t="shared" si="46"/>
        <v>#NAME?</v>
      </c>
    </row>
    <row r="203" spans="8:35" ht="11.25">
      <c r="H203" s="13" t="e">
        <f t="shared" si="35"/>
        <v>#NAME?</v>
      </c>
      <c r="I203" s="13">
        <f t="shared" si="37"/>
      </c>
      <c r="J203" s="13">
        <f t="shared" si="38"/>
      </c>
      <c r="L203" s="25"/>
      <c r="N203" s="25"/>
      <c r="R203" s="36" t="e">
        <f t="shared" si="36"/>
        <v>#NAME?</v>
      </c>
      <c r="S203" s="36">
        <f ca="1" t="shared" si="39"/>
        <v>41046</v>
      </c>
      <c r="T203" s="12">
        <f t="shared" si="40"/>
        <v>0</v>
      </c>
      <c r="U203" s="12">
        <f t="shared" si="41"/>
        <v>1</v>
      </c>
      <c r="AA203" s="13">
        <f t="shared" si="42"/>
      </c>
      <c r="AB203" s="13">
        <f t="shared" si="43"/>
      </c>
      <c r="AG203" s="12">
        <f t="shared" si="44"/>
        <v>0</v>
      </c>
      <c r="AH203" s="13">
        <f t="shared" si="45"/>
        <v>-1</v>
      </c>
      <c r="AI203" s="13" t="e">
        <f t="shared" si="46"/>
        <v>#NAME?</v>
      </c>
    </row>
    <row r="204" spans="8:35" ht="11.25">
      <c r="H204" s="13" t="e">
        <f t="shared" si="35"/>
        <v>#NAME?</v>
      </c>
      <c r="I204" s="13">
        <f t="shared" si="37"/>
      </c>
      <c r="J204" s="13">
        <f t="shared" si="38"/>
      </c>
      <c r="L204" s="25"/>
      <c r="N204" s="25"/>
      <c r="R204" s="36" t="e">
        <f t="shared" si="36"/>
        <v>#NAME?</v>
      </c>
      <c r="S204" s="36">
        <f ca="1" t="shared" si="39"/>
        <v>41046</v>
      </c>
      <c r="T204" s="12">
        <f t="shared" si="40"/>
        <v>0</v>
      </c>
      <c r="U204" s="12">
        <f t="shared" si="41"/>
        <v>1</v>
      </c>
      <c r="AA204" s="13">
        <f t="shared" si="42"/>
      </c>
      <c r="AB204" s="13">
        <f t="shared" si="43"/>
      </c>
      <c r="AG204" s="12">
        <f t="shared" si="44"/>
        <v>0</v>
      </c>
      <c r="AH204" s="13">
        <f t="shared" si="45"/>
        <v>-1</v>
      </c>
      <c r="AI204" s="13" t="e">
        <f t="shared" si="46"/>
        <v>#NAME?</v>
      </c>
    </row>
    <row r="205" spans="8:35" ht="11.25">
      <c r="H205" s="13" t="e">
        <f t="shared" si="35"/>
        <v>#NAME?</v>
      </c>
      <c r="I205" s="13">
        <f t="shared" si="37"/>
      </c>
      <c r="J205" s="13">
        <f t="shared" si="38"/>
      </c>
      <c r="L205" s="25"/>
      <c r="N205" s="25"/>
      <c r="R205" s="36" t="e">
        <f t="shared" si="36"/>
        <v>#NAME?</v>
      </c>
      <c r="S205" s="36">
        <f ca="1" t="shared" si="39"/>
        <v>41046</v>
      </c>
      <c r="T205" s="12">
        <f t="shared" si="40"/>
        <v>0</v>
      </c>
      <c r="U205" s="12">
        <f t="shared" si="41"/>
        <v>1</v>
      </c>
      <c r="AA205" s="13">
        <f t="shared" si="42"/>
      </c>
      <c r="AB205" s="13">
        <f t="shared" si="43"/>
      </c>
      <c r="AG205" s="12">
        <f t="shared" si="44"/>
        <v>0</v>
      </c>
      <c r="AH205" s="13">
        <f t="shared" si="45"/>
        <v>-1</v>
      </c>
      <c r="AI205" s="13" t="e">
        <f t="shared" si="46"/>
        <v>#NAME?</v>
      </c>
    </row>
    <row r="206" spans="8:35" ht="11.25">
      <c r="H206" s="13" t="e">
        <f aca="true" t="shared" si="47" ref="H206:H269">_xlfn.IFERROR(IF(CONCATENATE("15-",VLOOKUP(MONTH(K206)-1,$AJ$3:$AK$16,2),"-2010")&lt;K206,IF(K206&gt;CONCATENATE("15-",VLOOKUP(MONTH(K206),$AJ$3:$AK$16,2),"-2010"),1,0),0),0)</f>
        <v>#NAME?</v>
      </c>
      <c r="I206" s="13">
        <f t="shared" si="37"/>
      </c>
      <c r="J206" s="13">
        <f t="shared" si="38"/>
      </c>
      <c r="L206" s="25"/>
      <c r="N206" s="25"/>
      <c r="R206" s="36" t="e">
        <f aca="true" t="shared" si="48" ref="R206:R269">IF(H206=0,L206,VLOOKUP(MONTH(K206)+1,AJ206:AK217,2))</f>
        <v>#NAME?</v>
      </c>
      <c r="S206" s="36">
        <f ca="1" t="shared" si="39"/>
        <v>41046</v>
      </c>
      <c r="T206" s="12">
        <f t="shared" si="40"/>
        <v>0</v>
      </c>
      <c r="U206" s="12">
        <f t="shared" si="41"/>
        <v>1</v>
      </c>
      <c r="AA206" s="13">
        <f t="shared" si="42"/>
      </c>
      <c r="AB206" s="13">
        <f t="shared" si="43"/>
      </c>
      <c r="AG206" s="12">
        <f t="shared" si="44"/>
        <v>0</v>
      </c>
      <c r="AH206" s="13">
        <f t="shared" si="45"/>
        <v>-1</v>
      </c>
      <c r="AI206" s="13" t="e">
        <f t="shared" si="46"/>
        <v>#NAME?</v>
      </c>
    </row>
    <row r="207" spans="8:35" ht="11.25">
      <c r="H207" s="13" t="e">
        <f t="shared" si="47"/>
        <v>#NAME?</v>
      </c>
      <c r="I207" s="13">
        <f t="shared" si="37"/>
      </c>
      <c r="J207" s="13">
        <f t="shared" si="38"/>
      </c>
      <c r="L207" s="25"/>
      <c r="N207" s="25"/>
      <c r="R207" s="36" t="e">
        <f t="shared" si="48"/>
        <v>#NAME?</v>
      </c>
      <c r="S207" s="36">
        <f ca="1" t="shared" si="39"/>
        <v>41046</v>
      </c>
      <c r="T207" s="12">
        <f t="shared" si="40"/>
        <v>0</v>
      </c>
      <c r="U207" s="12">
        <f t="shared" si="41"/>
        <v>1</v>
      </c>
      <c r="AA207" s="13">
        <f t="shared" si="42"/>
      </c>
      <c r="AB207" s="13">
        <f t="shared" si="43"/>
      </c>
      <c r="AG207" s="12">
        <f t="shared" si="44"/>
        <v>0</v>
      </c>
      <c r="AH207" s="13">
        <f t="shared" si="45"/>
        <v>-1</v>
      </c>
      <c r="AI207" s="13" t="e">
        <f t="shared" si="46"/>
        <v>#NAME?</v>
      </c>
    </row>
    <row r="208" spans="8:35" ht="11.25">
      <c r="H208" s="13" t="e">
        <f t="shared" si="47"/>
        <v>#NAME?</v>
      </c>
      <c r="I208" s="13">
        <f t="shared" si="37"/>
      </c>
      <c r="J208" s="13">
        <f t="shared" si="38"/>
      </c>
      <c r="L208" s="25"/>
      <c r="N208" s="25"/>
      <c r="R208" s="36" t="e">
        <f t="shared" si="48"/>
        <v>#NAME?</v>
      </c>
      <c r="S208" s="36">
        <f ca="1" t="shared" si="39"/>
        <v>41046</v>
      </c>
      <c r="T208" s="12">
        <f t="shared" si="40"/>
        <v>0</v>
      </c>
      <c r="U208" s="12">
        <f t="shared" si="41"/>
        <v>1</v>
      </c>
      <c r="AA208" s="13">
        <f t="shared" si="42"/>
      </c>
      <c r="AB208" s="13">
        <f t="shared" si="43"/>
      </c>
      <c r="AG208" s="12">
        <f t="shared" si="44"/>
        <v>0</v>
      </c>
      <c r="AH208" s="13">
        <f t="shared" si="45"/>
        <v>-1</v>
      </c>
      <c r="AI208" s="13" t="e">
        <f t="shared" si="46"/>
        <v>#NAME?</v>
      </c>
    </row>
    <row r="209" spans="8:35" ht="11.25">
      <c r="H209" s="13" t="e">
        <f t="shared" si="47"/>
        <v>#NAME?</v>
      </c>
      <c r="I209" s="13">
        <f t="shared" si="37"/>
      </c>
      <c r="J209" s="13">
        <f t="shared" si="38"/>
      </c>
      <c r="L209" s="25"/>
      <c r="N209" s="25"/>
      <c r="R209" s="36" t="e">
        <f t="shared" si="48"/>
        <v>#NAME?</v>
      </c>
      <c r="S209" s="36">
        <f ca="1" t="shared" si="39"/>
        <v>41046</v>
      </c>
      <c r="T209" s="12">
        <f t="shared" si="40"/>
        <v>0</v>
      </c>
      <c r="U209" s="12">
        <f t="shared" si="41"/>
        <v>1</v>
      </c>
      <c r="AA209" s="13">
        <f t="shared" si="42"/>
      </c>
      <c r="AB209" s="13">
        <f t="shared" si="43"/>
      </c>
      <c r="AG209" s="12">
        <f t="shared" si="44"/>
        <v>0</v>
      </c>
      <c r="AH209" s="13">
        <f t="shared" si="45"/>
        <v>-1</v>
      </c>
      <c r="AI209" s="13" t="e">
        <f t="shared" si="46"/>
        <v>#NAME?</v>
      </c>
    </row>
    <row r="210" spans="8:35" ht="11.25">
      <c r="H210" s="13" t="e">
        <f t="shared" si="47"/>
        <v>#NAME?</v>
      </c>
      <c r="I210" s="13">
        <f t="shared" si="37"/>
      </c>
      <c r="J210" s="13">
        <f t="shared" si="38"/>
      </c>
      <c r="L210" s="25"/>
      <c r="N210" s="25"/>
      <c r="R210" s="36" t="e">
        <f t="shared" si="48"/>
        <v>#NAME?</v>
      </c>
      <c r="S210" s="36">
        <f ca="1" t="shared" si="39"/>
        <v>41046</v>
      </c>
      <c r="T210" s="12">
        <f t="shared" si="40"/>
        <v>0</v>
      </c>
      <c r="U210" s="12">
        <f t="shared" si="41"/>
        <v>1</v>
      </c>
      <c r="AA210" s="13">
        <f t="shared" si="42"/>
      </c>
      <c r="AB210" s="13">
        <f t="shared" si="43"/>
      </c>
      <c r="AG210" s="12">
        <f t="shared" si="44"/>
        <v>0</v>
      </c>
      <c r="AH210" s="13">
        <f t="shared" si="45"/>
        <v>-1</v>
      </c>
      <c r="AI210" s="13" t="e">
        <f t="shared" si="46"/>
        <v>#NAME?</v>
      </c>
    </row>
    <row r="211" spans="8:35" ht="11.25">
      <c r="H211" s="13" t="e">
        <f t="shared" si="47"/>
        <v>#NAME?</v>
      </c>
      <c r="I211" s="13">
        <f t="shared" si="37"/>
      </c>
      <c r="J211" s="13">
        <f t="shared" si="38"/>
      </c>
      <c r="L211" s="25"/>
      <c r="N211" s="25"/>
      <c r="R211" s="36" t="e">
        <f t="shared" si="48"/>
        <v>#NAME?</v>
      </c>
      <c r="S211" s="36">
        <f ca="1" t="shared" si="39"/>
        <v>41046</v>
      </c>
      <c r="T211" s="12">
        <f t="shared" si="40"/>
        <v>0</v>
      </c>
      <c r="U211" s="12">
        <f t="shared" si="41"/>
        <v>1</v>
      </c>
      <c r="AA211" s="13">
        <f t="shared" si="42"/>
      </c>
      <c r="AB211" s="13">
        <f t="shared" si="43"/>
      </c>
      <c r="AG211" s="12">
        <f t="shared" si="44"/>
        <v>0</v>
      </c>
      <c r="AH211" s="13">
        <f t="shared" si="45"/>
        <v>-1</v>
      </c>
      <c r="AI211" s="13" t="e">
        <f t="shared" si="46"/>
        <v>#NAME?</v>
      </c>
    </row>
    <row r="212" spans="8:35" ht="11.25">
      <c r="H212" s="13" t="e">
        <f t="shared" si="47"/>
        <v>#NAME?</v>
      </c>
      <c r="I212" s="13">
        <f t="shared" si="37"/>
      </c>
      <c r="J212" s="13">
        <f t="shared" si="38"/>
      </c>
      <c r="L212" s="25"/>
      <c r="N212" s="25"/>
      <c r="R212" s="36" t="e">
        <f t="shared" si="48"/>
        <v>#NAME?</v>
      </c>
      <c r="S212" s="36">
        <f ca="1" t="shared" si="39"/>
        <v>41046</v>
      </c>
      <c r="T212" s="12">
        <f t="shared" si="40"/>
        <v>0</v>
      </c>
      <c r="U212" s="12">
        <f t="shared" si="41"/>
        <v>1</v>
      </c>
      <c r="AA212" s="13">
        <f t="shared" si="42"/>
      </c>
      <c r="AB212" s="13">
        <f t="shared" si="43"/>
      </c>
      <c r="AG212" s="12">
        <f t="shared" si="44"/>
        <v>0</v>
      </c>
      <c r="AH212" s="13">
        <f t="shared" si="45"/>
        <v>-1</v>
      </c>
      <c r="AI212" s="13" t="e">
        <f t="shared" si="46"/>
        <v>#NAME?</v>
      </c>
    </row>
    <row r="213" spans="8:35" ht="11.25">
      <c r="H213" s="13" t="e">
        <f t="shared" si="47"/>
        <v>#NAME?</v>
      </c>
      <c r="I213" s="13">
        <f t="shared" si="37"/>
      </c>
      <c r="J213" s="13">
        <f t="shared" si="38"/>
      </c>
      <c r="L213" s="25"/>
      <c r="N213" s="25"/>
      <c r="R213" s="36" t="e">
        <f t="shared" si="48"/>
        <v>#NAME?</v>
      </c>
      <c r="S213" s="36">
        <f ca="1" t="shared" si="39"/>
        <v>41046</v>
      </c>
      <c r="T213" s="12">
        <f t="shared" si="40"/>
        <v>0</v>
      </c>
      <c r="U213" s="12">
        <f t="shared" si="41"/>
        <v>1</v>
      </c>
      <c r="AA213" s="13">
        <f t="shared" si="42"/>
      </c>
      <c r="AB213" s="13">
        <f t="shared" si="43"/>
      </c>
      <c r="AG213" s="12">
        <f t="shared" si="44"/>
        <v>0</v>
      </c>
      <c r="AH213" s="13">
        <f t="shared" si="45"/>
        <v>-1</v>
      </c>
      <c r="AI213" s="13" t="e">
        <f t="shared" si="46"/>
        <v>#NAME?</v>
      </c>
    </row>
    <row r="214" spans="8:35" ht="11.25">
      <c r="H214" s="13" t="e">
        <f t="shared" si="47"/>
        <v>#NAME?</v>
      </c>
      <c r="I214" s="13">
        <f t="shared" si="37"/>
      </c>
      <c r="J214" s="13">
        <f t="shared" si="38"/>
      </c>
      <c r="L214" s="25"/>
      <c r="N214" s="25"/>
      <c r="R214" s="36" t="e">
        <f t="shared" si="48"/>
        <v>#NAME?</v>
      </c>
      <c r="S214" s="36">
        <f ca="1" t="shared" si="39"/>
        <v>41046</v>
      </c>
      <c r="T214" s="12">
        <f t="shared" si="40"/>
        <v>0</v>
      </c>
      <c r="U214" s="12">
        <f t="shared" si="41"/>
        <v>1</v>
      </c>
      <c r="AA214" s="13">
        <f t="shared" si="42"/>
      </c>
      <c r="AB214" s="13">
        <f t="shared" si="43"/>
      </c>
      <c r="AG214" s="12">
        <f t="shared" si="44"/>
        <v>0</v>
      </c>
      <c r="AH214" s="13">
        <f t="shared" si="45"/>
        <v>-1</v>
      </c>
      <c r="AI214" s="13" t="e">
        <f t="shared" si="46"/>
        <v>#NAME?</v>
      </c>
    </row>
    <row r="215" spans="8:35" ht="11.25">
      <c r="H215" s="13" t="e">
        <f t="shared" si="47"/>
        <v>#NAME?</v>
      </c>
      <c r="I215" s="13">
        <f t="shared" si="37"/>
      </c>
      <c r="J215" s="13">
        <f t="shared" si="38"/>
      </c>
      <c r="L215" s="25"/>
      <c r="N215" s="25"/>
      <c r="R215" s="36" t="e">
        <f t="shared" si="48"/>
        <v>#NAME?</v>
      </c>
      <c r="S215" s="36">
        <f ca="1" t="shared" si="39"/>
        <v>41046</v>
      </c>
      <c r="T215" s="12">
        <f t="shared" si="40"/>
        <v>0</v>
      </c>
      <c r="U215" s="12">
        <f t="shared" si="41"/>
        <v>1</v>
      </c>
      <c r="AA215" s="13">
        <f t="shared" si="42"/>
      </c>
      <c r="AB215" s="13">
        <f t="shared" si="43"/>
      </c>
      <c r="AG215" s="12">
        <f t="shared" si="44"/>
        <v>0</v>
      </c>
      <c r="AH215" s="13">
        <f t="shared" si="45"/>
        <v>-1</v>
      </c>
      <c r="AI215" s="13" t="e">
        <f t="shared" si="46"/>
        <v>#NAME?</v>
      </c>
    </row>
    <row r="216" spans="8:35" ht="11.25">
      <c r="H216" s="13" t="e">
        <f t="shared" si="47"/>
        <v>#NAME?</v>
      </c>
      <c r="I216" s="13">
        <f t="shared" si="37"/>
      </c>
      <c r="J216" s="13">
        <f t="shared" si="38"/>
      </c>
      <c r="L216" s="25"/>
      <c r="N216" s="25"/>
      <c r="R216" s="36" t="e">
        <f t="shared" si="48"/>
        <v>#NAME?</v>
      </c>
      <c r="S216" s="36">
        <f ca="1" t="shared" si="39"/>
        <v>41046</v>
      </c>
      <c r="T216" s="12">
        <f t="shared" si="40"/>
        <v>0</v>
      </c>
      <c r="U216" s="12">
        <f t="shared" si="41"/>
        <v>1</v>
      </c>
      <c r="AA216" s="13">
        <f t="shared" si="42"/>
      </c>
      <c r="AB216" s="13">
        <f t="shared" si="43"/>
      </c>
      <c r="AG216" s="12">
        <f t="shared" si="44"/>
        <v>0</v>
      </c>
      <c r="AH216" s="13">
        <f t="shared" si="45"/>
        <v>-1</v>
      </c>
      <c r="AI216" s="13" t="e">
        <f t="shared" si="46"/>
        <v>#NAME?</v>
      </c>
    </row>
    <row r="217" spans="8:35" ht="11.25">
      <c r="H217" s="13" t="e">
        <f t="shared" si="47"/>
        <v>#NAME?</v>
      </c>
      <c r="I217" s="13">
        <f t="shared" si="37"/>
      </c>
      <c r="J217" s="13">
        <f t="shared" si="38"/>
      </c>
      <c r="L217" s="25"/>
      <c r="N217" s="25"/>
      <c r="R217" s="36" t="e">
        <f t="shared" si="48"/>
        <v>#NAME?</v>
      </c>
      <c r="S217" s="36">
        <f ca="1" t="shared" si="39"/>
        <v>41046</v>
      </c>
      <c r="T217" s="12">
        <f t="shared" si="40"/>
        <v>0</v>
      </c>
      <c r="U217" s="12">
        <f t="shared" si="41"/>
        <v>1</v>
      </c>
      <c r="AA217" s="13">
        <f t="shared" si="42"/>
      </c>
      <c r="AB217" s="13">
        <f t="shared" si="43"/>
      </c>
      <c r="AG217" s="12">
        <f t="shared" si="44"/>
        <v>0</v>
      </c>
      <c r="AH217" s="13">
        <f t="shared" si="45"/>
        <v>-1</v>
      </c>
      <c r="AI217" s="13" t="e">
        <f t="shared" si="46"/>
        <v>#NAME?</v>
      </c>
    </row>
    <row r="218" spans="8:35" ht="11.25">
      <c r="H218" s="13" t="e">
        <f t="shared" si="47"/>
        <v>#NAME?</v>
      </c>
      <c r="I218" s="13">
        <f t="shared" si="37"/>
      </c>
      <c r="J218" s="13">
        <f t="shared" si="38"/>
      </c>
      <c r="L218" s="25"/>
      <c r="N218" s="25"/>
      <c r="R218" s="36" t="e">
        <f t="shared" si="48"/>
        <v>#NAME?</v>
      </c>
      <c r="S218" s="36">
        <f ca="1" t="shared" si="39"/>
        <v>41046</v>
      </c>
      <c r="T218" s="12">
        <f t="shared" si="40"/>
        <v>0</v>
      </c>
      <c r="U218" s="12">
        <f t="shared" si="41"/>
        <v>1</v>
      </c>
      <c r="AA218" s="13">
        <f t="shared" si="42"/>
      </c>
      <c r="AB218" s="13">
        <f t="shared" si="43"/>
      </c>
      <c r="AG218" s="12">
        <f t="shared" si="44"/>
        <v>0</v>
      </c>
      <c r="AH218" s="13">
        <f t="shared" si="45"/>
        <v>-1</v>
      </c>
      <c r="AI218" s="13" t="e">
        <f t="shared" si="46"/>
        <v>#NAME?</v>
      </c>
    </row>
    <row r="219" spans="8:35" ht="11.25">
      <c r="H219" s="13" t="e">
        <f t="shared" si="47"/>
        <v>#NAME?</v>
      </c>
      <c r="I219" s="13">
        <f t="shared" si="37"/>
      </c>
      <c r="J219" s="13">
        <f t="shared" si="38"/>
      </c>
      <c r="L219" s="25"/>
      <c r="N219" s="25"/>
      <c r="R219" s="36" t="e">
        <f t="shared" si="48"/>
        <v>#NAME?</v>
      </c>
      <c r="S219" s="36">
        <f ca="1" t="shared" si="39"/>
        <v>41046</v>
      </c>
      <c r="T219" s="12">
        <f t="shared" si="40"/>
        <v>0</v>
      </c>
      <c r="U219" s="12">
        <f t="shared" si="41"/>
        <v>1</v>
      </c>
      <c r="AA219" s="13">
        <f t="shared" si="42"/>
      </c>
      <c r="AB219" s="13">
        <f t="shared" si="43"/>
      </c>
      <c r="AG219" s="12">
        <f t="shared" si="44"/>
        <v>0</v>
      </c>
      <c r="AH219" s="13">
        <f t="shared" si="45"/>
        <v>-1</v>
      </c>
      <c r="AI219" s="13" t="e">
        <f t="shared" si="46"/>
        <v>#NAME?</v>
      </c>
    </row>
    <row r="220" spans="8:35" ht="11.25">
      <c r="H220" s="13" t="e">
        <f t="shared" si="47"/>
        <v>#NAME?</v>
      </c>
      <c r="I220" s="13">
        <f t="shared" si="37"/>
      </c>
      <c r="J220" s="13">
        <f t="shared" si="38"/>
      </c>
      <c r="L220" s="25"/>
      <c r="N220" s="25"/>
      <c r="R220" s="36" t="e">
        <f t="shared" si="48"/>
        <v>#NAME?</v>
      </c>
      <c r="S220" s="36">
        <f ca="1" t="shared" si="39"/>
        <v>41046</v>
      </c>
      <c r="T220" s="12">
        <f t="shared" si="40"/>
        <v>0</v>
      </c>
      <c r="U220" s="12">
        <f t="shared" si="41"/>
        <v>1</v>
      </c>
      <c r="AA220" s="13">
        <f t="shared" si="42"/>
      </c>
      <c r="AB220" s="13">
        <f t="shared" si="43"/>
      </c>
      <c r="AG220" s="12">
        <f t="shared" si="44"/>
        <v>0</v>
      </c>
      <c r="AH220" s="13">
        <f t="shared" si="45"/>
        <v>-1</v>
      </c>
      <c r="AI220" s="13" t="e">
        <f t="shared" si="46"/>
        <v>#NAME?</v>
      </c>
    </row>
    <row r="221" spans="8:35" ht="11.25">
      <c r="H221" s="13" t="e">
        <f t="shared" si="47"/>
        <v>#NAME?</v>
      </c>
      <c r="I221" s="13">
        <f t="shared" si="37"/>
      </c>
      <c r="J221" s="13">
        <f t="shared" si="38"/>
      </c>
      <c r="L221" s="25"/>
      <c r="N221" s="25"/>
      <c r="R221" s="36" t="e">
        <f t="shared" si="48"/>
        <v>#NAME?</v>
      </c>
      <c r="S221" s="36">
        <f ca="1" t="shared" si="39"/>
        <v>41046</v>
      </c>
      <c r="T221" s="12">
        <f t="shared" si="40"/>
        <v>0</v>
      </c>
      <c r="U221" s="12">
        <f t="shared" si="41"/>
        <v>1</v>
      </c>
      <c r="AA221" s="13">
        <f t="shared" si="42"/>
      </c>
      <c r="AB221" s="13">
        <f t="shared" si="43"/>
      </c>
      <c r="AG221" s="12">
        <f t="shared" si="44"/>
        <v>0</v>
      </c>
      <c r="AH221" s="13">
        <f t="shared" si="45"/>
        <v>-1</v>
      </c>
      <c r="AI221" s="13" t="e">
        <f t="shared" si="46"/>
        <v>#NAME?</v>
      </c>
    </row>
    <row r="222" spans="8:35" ht="11.25">
      <c r="H222" s="13" t="e">
        <f t="shared" si="47"/>
        <v>#NAME?</v>
      </c>
      <c r="I222" s="13">
        <f t="shared" si="37"/>
      </c>
      <c r="J222" s="13">
        <f t="shared" si="38"/>
      </c>
      <c r="L222" s="25"/>
      <c r="N222" s="25"/>
      <c r="R222" s="36" t="e">
        <f t="shared" si="48"/>
        <v>#NAME?</v>
      </c>
      <c r="S222" s="36">
        <f ca="1" t="shared" si="39"/>
        <v>41046</v>
      </c>
      <c r="T222" s="12">
        <f t="shared" si="40"/>
        <v>0</v>
      </c>
      <c r="U222" s="12">
        <f t="shared" si="41"/>
        <v>1</v>
      </c>
      <c r="AA222" s="13">
        <f t="shared" si="42"/>
      </c>
      <c r="AB222" s="13">
        <f t="shared" si="43"/>
      </c>
      <c r="AG222" s="12">
        <f t="shared" si="44"/>
        <v>0</v>
      </c>
      <c r="AH222" s="13">
        <f t="shared" si="45"/>
        <v>-1</v>
      </c>
      <c r="AI222" s="13" t="e">
        <f t="shared" si="46"/>
        <v>#NAME?</v>
      </c>
    </row>
    <row r="223" spans="8:35" ht="11.25">
      <c r="H223" s="13" t="e">
        <f t="shared" si="47"/>
        <v>#NAME?</v>
      </c>
      <c r="I223" s="13">
        <f t="shared" si="37"/>
      </c>
      <c r="J223" s="13">
        <f t="shared" si="38"/>
      </c>
      <c r="L223" s="25"/>
      <c r="N223" s="25"/>
      <c r="R223" s="36" t="e">
        <f t="shared" si="48"/>
        <v>#NAME?</v>
      </c>
      <c r="S223" s="36">
        <f ca="1" t="shared" si="39"/>
        <v>41046</v>
      </c>
      <c r="T223" s="12">
        <f t="shared" si="40"/>
        <v>0</v>
      </c>
      <c r="U223" s="12">
        <f t="shared" si="41"/>
        <v>1</v>
      </c>
      <c r="AA223" s="13">
        <f t="shared" si="42"/>
      </c>
      <c r="AB223" s="13">
        <f t="shared" si="43"/>
      </c>
      <c r="AG223" s="12">
        <f t="shared" si="44"/>
        <v>0</v>
      </c>
      <c r="AH223" s="13">
        <f t="shared" si="45"/>
        <v>-1</v>
      </c>
      <c r="AI223" s="13" t="e">
        <f t="shared" si="46"/>
        <v>#NAME?</v>
      </c>
    </row>
    <row r="224" spans="8:35" ht="11.25">
      <c r="H224" s="13" t="e">
        <f t="shared" si="47"/>
        <v>#NAME?</v>
      </c>
      <c r="I224" s="13">
        <f t="shared" si="37"/>
      </c>
      <c r="J224" s="13">
        <f t="shared" si="38"/>
      </c>
      <c r="L224" s="25"/>
      <c r="N224" s="25"/>
      <c r="R224" s="36" t="e">
        <f t="shared" si="48"/>
        <v>#NAME?</v>
      </c>
      <c r="S224" s="36">
        <f ca="1" t="shared" si="39"/>
        <v>41046</v>
      </c>
      <c r="T224" s="12">
        <f t="shared" si="40"/>
        <v>0</v>
      </c>
      <c r="U224" s="12">
        <f t="shared" si="41"/>
        <v>1</v>
      </c>
      <c r="AA224" s="13">
        <f t="shared" si="42"/>
      </c>
      <c r="AB224" s="13">
        <f t="shared" si="43"/>
      </c>
      <c r="AG224" s="12">
        <f t="shared" si="44"/>
        <v>0</v>
      </c>
      <c r="AH224" s="13">
        <f t="shared" si="45"/>
        <v>-1</v>
      </c>
      <c r="AI224" s="13" t="e">
        <f t="shared" si="46"/>
        <v>#NAME?</v>
      </c>
    </row>
    <row r="225" spans="8:35" ht="11.25">
      <c r="H225" s="13" t="e">
        <f t="shared" si="47"/>
        <v>#NAME?</v>
      </c>
      <c r="I225" s="13">
        <f t="shared" si="37"/>
      </c>
      <c r="J225" s="13">
        <f t="shared" si="38"/>
      </c>
      <c r="L225" s="25"/>
      <c r="N225" s="25"/>
      <c r="R225" s="36" t="e">
        <f t="shared" si="48"/>
        <v>#NAME?</v>
      </c>
      <c r="S225" s="36">
        <f ca="1" t="shared" si="39"/>
        <v>41046</v>
      </c>
      <c r="T225" s="12">
        <f t="shared" si="40"/>
        <v>0</v>
      </c>
      <c r="U225" s="12">
        <f t="shared" si="41"/>
        <v>1</v>
      </c>
      <c r="AA225" s="13">
        <f t="shared" si="42"/>
      </c>
      <c r="AB225" s="13">
        <f t="shared" si="43"/>
      </c>
      <c r="AG225" s="12">
        <f t="shared" si="44"/>
        <v>0</v>
      </c>
      <c r="AH225" s="13">
        <f t="shared" si="45"/>
        <v>-1</v>
      </c>
      <c r="AI225" s="13" t="e">
        <f t="shared" si="46"/>
        <v>#NAME?</v>
      </c>
    </row>
    <row r="226" spans="8:35" ht="11.25">
      <c r="H226" s="13" t="e">
        <f t="shared" si="47"/>
        <v>#NAME?</v>
      </c>
      <c r="I226" s="13">
        <f t="shared" si="37"/>
      </c>
      <c r="J226" s="13">
        <f t="shared" si="38"/>
      </c>
      <c r="L226" s="25"/>
      <c r="N226" s="25"/>
      <c r="R226" s="36" t="e">
        <f t="shared" si="48"/>
        <v>#NAME?</v>
      </c>
      <c r="S226" s="36">
        <f ca="1" t="shared" si="39"/>
        <v>41046</v>
      </c>
      <c r="T226" s="12">
        <f t="shared" si="40"/>
        <v>0</v>
      </c>
      <c r="U226" s="12">
        <f t="shared" si="41"/>
        <v>1</v>
      </c>
      <c r="AA226" s="13">
        <f t="shared" si="42"/>
      </c>
      <c r="AB226" s="13">
        <f t="shared" si="43"/>
      </c>
      <c r="AG226" s="12">
        <f t="shared" si="44"/>
        <v>0</v>
      </c>
      <c r="AH226" s="13">
        <f t="shared" si="45"/>
        <v>-1</v>
      </c>
      <c r="AI226" s="13" t="e">
        <f t="shared" si="46"/>
        <v>#NAME?</v>
      </c>
    </row>
    <row r="227" spans="8:35" ht="11.25">
      <c r="H227" s="13" t="e">
        <f t="shared" si="47"/>
        <v>#NAME?</v>
      </c>
      <c r="I227" s="13">
        <f t="shared" si="37"/>
      </c>
      <c r="J227" s="13">
        <f t="shared" si="38"/>
      </c>
      <c r="L227" s="25"/>
      <c r="N227" s="25"/>
      <c r="R227" s="36" t="e">
        <f t="shared" si="48"/>
        <v>#NAME?</v>
      </c>
      <c r="S227" s="36">
        <f ca="1" t="shared" si="39"/>
        <v>41046</v>
      </c>
      <c r="T227" s="12">
        <f t="shared" si="40"/>
        <v>0</v>
      </c>
      <c r="U227" s="12">
        <f t="shared" si="41"/>
        <v>1</v>
      </c>
      <c r="AA227" s="13">
        <f t="shared" si="42"/>
      </c>
      <c r="AB227" s="13">
        <f t="shared" si="43"/>
      </c>
      <c r="AG227" s="12">
        <f t="shared" si="44"/>
        <v>0</v>
      </c>
      <c r="AH227" s="13">
        <f t="shared" si="45"/>
        <v>-1</v>
      </c>
      <c r="AI227" s="13" t="e">
        <f t="shared" si="46"/>
        <v>#NAME?</v>
      </c>
    </row>
    <row r="228" spans="8:35" ht="11.25">
      <c r="H228" s="13" t="e">
        <f t="shared" si="47"/>
        <v>#NAME?</v>
      </c>
      <c r="I228" s="13">
        <f t="shared" si="37"/>
      </c>
      <c r="J228" s="13">
        <f t="shared" si="38"/>
      </c>
      <c r="L228" s="25"/>
      <c r="N228" s="25"/>
      <c r="R228" s="36" t="e">
        <f t="shared" si="48"/>
        <v>#NAME?</v>
      </c>
      <c r="S228" s="36">
        <f ca="1" t="shared" si="39"/>
        <v>41046</v>
      </c>
      <c r="T228" s="12">
        <f t="shared" si="40"/>
        <v>0</v>
      </c>
      <c r="U228" s="12">
        <f t="shared" si="41"/>
        <v>1</v>
      </c>
      <c r="AA228" s="13">
        <f t="shared" si="42"/>
      </c>
      <c r="AB228" s="13">
        <f t="shared" si="43"/>
      </c>
      <c r="AG228" s="12">
        <f t="shared" si="44"/>
        <v>0</v>
      </c>
      <c r="AH228" s="13">
        <f t="shared" si="45"/>
        <v>-1</v>
      </c>
      <c r="AI228" s="13" t="e">
        <f t="shared" si="46"/>
        <v>#NAME?</v>
      </c>
    </row>
    <row r="229" spans="8:35" ht="11.25">
      <c r="H229" s="13" t="e">
        <f t="shared" si="47"/>
        <v>#NAME?</v>
      </c>
      <c r="I229" s="13">
        <f t="shared" si="37"/>
      </c>
      <c r="J229" s="13">
        <f t="shared" si="38"/>
      </c>
      <c r="L229" s="25"/>
      <c r="N229" s="25"/>
      <c r="R229" s="36" t="e">
        <f t="shared" si="48"/>
        <v>#NAME?</v>
      </c>
      <c r="S229" s="36">
        <f ca="1" t="shared" si="39"/>
        <v>41046</v>
      </c>
      <c r="T229" s="12">
        <f t="shared" si="40"/>
        <v>0</v>
      </c>
      <c r="U229" s="12">
        <f t="shared" si="41"/>
        <v>1</v>
      </c>
      <c r="AA229" s="13">
        <f t="shared" si="42"/>
      </c>
      <c r="AB229" s="13">
        <f t="shared" si="43"/>
      </c>
      <c r="AG229" s="12">
        <f t="shared" si="44"/>
        <v>0</v>
      </c>
      <c r="AH229" s="13">
        <f t="shared" si="45"/>
        <v>-1</v>
      </c>
      <c r="AI229" s="13" t="e">
        <f t="shared" si="46"/>
        <v>#NAME?</v>
      </c>
    </row>
    <row r="230" spans="8:35" ht="11.25">
      <c r="H230" s="13" t="e">
        <f t="shared" si="47"/>
        <v>#NAME?</v>
      </c>
      <c r="I230" s="13">
        <f t="shared" si="37"/>
      </c>
      <c r="J230" s="13">
        <f t="shared" si="38"/>
      </c>
      <c r="L230" s="25"/>
      <c r="N230" s="25"/>
      <c r="R230" s="36" t="e">
        <f t="shared" si="48"/>
        <v>#NAME?</v>
      </c>
      <c r="S230" s="36">
        <f ca="1" t="shared" si="39"/>
        <v>41046</v>
      </c>
      <c r="T230" s="12">
        <f t="shared" si="40"/>
        <v>0</v>
      </c>
      <c r="U230" s="12">
        <f t="shared" si="41"/>
        <v>1</v>
      </c>
      <c r="AA230" s="13">
        <f t="shared" si="42"/>
      </c>
      <c r="AB230" s="13">
        <f t="shared" si="43"/>
      </c>
      <c r="AG230" s="12">
        <f t="shared" si="44"/>
        <v>0</v>
      </c>
      <c r="AH230" s="13">
        <f t="shared" si="45"/>
        <v>-1</v>
      </c>
      <c r="AI230" s="13" t="e">
        <f t="shared" si="46"/>
        <v>#NAME?</v>
      </c>
    </row>
    <row r="231" spans="8:35" ht="11.25">
      <c r="H231" s="13" t="e">
        <f t="shared" si="47"/>
        <v>#NAME?</v>
      </c>
      <c r="I231" s="13">
        <f t="shared" si="37"/>
      </c>
      <c r="J231" s="13">
        <f t="shared" si="38"/>
      </c>
      <c r="L231" s="25"/>
      <c r="N231" s="25"/>
      <c r="R231" s="36" t="e">
        <f t="shared" si="48"/>
        <v>#NAME?</v>
      </c>
      <c r="S231" s="36">
        <f ca="1" t="shared" si="39"/>
        <v>41046</v>
      </c>
      <c r="T231" s="12">
        <f t="shared" si="40"/>
        <v>0</v>
      </c>
      <c r="U231" s="12">
        <f t="shared" si="41"/>
        <v>1</v>
      </c>
      <c r="AA231" s="13">
        <f t="shared" si="42"/>
      </c>
      <c r="AB231" s="13">
        <f t="shared" si="43"/>
      </c>
      <c r="AG231" s="12">
        <f t="shared" si="44"/>
        <v>0</v>
      </c>
      <c r="AH231" s="13">
        <f t="shared" si="45"/>
        <v>-1</v>
      </c>
      <c r="AI231" s="13" t="e">
        <f t="shared" si="46"/>
        <v>#NAME?</v>
      </c>
    </row>
    <row r="232" spans="8:35" ht="11.25">
      <c r="H232" s="13" t="e">
        <f t="shared" si="47"/>
        <v>#NAME?</v>
      </c>
      <c r="I232" s="13">
        <f t="shared" si="37"/>
      </c>
      <c r="J232" s="13">
        <f t="shared" si="38"/>
      </c>
      <c r="L232" s="25"/>
      <c r="N232" s="25"/>
      <c r="R232" s="36" t="e">
        <f t="shared" si="48"/>
        <v>#NAME?</v>
      </c>
      <c r="S232" s="36">
        <f ca="1" t="shared" si="39"/>
        <v>41046</v>
      </c>
      <c r="T232" s="12">
        <f t="shared" si="40"/>
        <v>0</v>
      </c>
      <c r="U232" s="12">
        <f t="shared" si="41"/>
        <v>1</v>
      </c>
      <c r="AA232" s="13">
        <f t="shared" si="42"/>
      </c>
      <c r="AB232" s="13">
        <f t="shared" si="43"/>
      </c>
      <c r="AG232" s="12">
        <f t="shared" si="44"/>
        <v>0</v>
      </c>
      <c r="AH232" s="13">
        <f t="shared" si="45"/>
        <v>-1</v>
      </c>
      <c r="AI232" s="13" t="e">
        <f t="shared" si="46"/>
        <v>#NAME?</v>
      </c>
    </row>
    <row r="233" spans="8:35" ht="11.25">
      <c r="H233" s="13" t="e">
        <f t="shared" si="47"/>
        <v>#NAME?</v>
      </c>
      <c r="I233" s="13">
        <f t="shared" si="37"/>
      </c>
      <c r="J233" s="13">
        <f t="shared" si="38"/>
      </c>
      <c r="L233" s="25"/>
      <c r="N233" s="25"/>
      <c r="R233" s="36" t="e">
        <f t="shared" si="48"/>
        <v>#NAME?</v>
      </c>
      <c r="S233" s="36">
        <f ca="1" t="shared" si="39"/>
        <v>41046</v>
      </c>
      <c r="T233" s="12">
        <f t="shared" si="40"/>
        <v>0</v>
      </c>
      <c r="U233" s="12">
        <f t="shared" si="41"/>
        <v>1</v>
      </c>
      <c r="AA233" s="13">
        <f t="shared" si="42"/>
      </c>
      <c r="AB233" s="13">
        <f t="shared" si="43"/>
      </c>
      <c r="AG233" s="12">
        <f t="shared" si="44"/>
        <v>0</v>
      </c>
      <c r="AH233" s="13">
        <f t="shared" si="45"/>
        <v>-1</v>
      </c>
      <c r="AI233" s="13" t="e">
        <f t="shared" si="46"/>
        <v>#NAME?</v>
      </c>
    </row>
    <row r="234" spans="8:35" ht="11.25">
      <c r="H234" s="13" t="e">
        <f t="shared" si="47"/>
        <v>#NAME?</v>
      </c>
      <c r="I234" s="13">
        <f t="shared" si="37"/>
      </c>
      <c r="J234" s="13">
        <f t="shared" si="38"/>
      </c>
      <c r="L234" s="25"/>
      <c r="N234" s="25"/>
      <c r="R234" s="36" t="e">
        <f t="shared" si="48"/>
        <v>#NAME?</v>
      </c>
      <c r="S234" s="36">
        <f ca="1" t="shared" si="39"/>
        <v>41046</v>
      </c>
      <c r="T234" s="12">
        <f t="shared" si="40"/>
        <v>0</v>
      </c>
      <c r="U234" s="12">
        <f t="shared" si="41"/>
        <v>1</v>
      </c>
      <c r="AA234" s="13">
        <f t="shared" si="42"/>
      </c>
      <c r="AB234" s="13">
        <f t="shared" si="43"/>
      </c>
      <c r="AG234" s="12">
        <f t="shared" si="44"/>
        <v>0</v>
      </c>
      <c r="AH234" s="13">
        <f t="shared" si="45"/>
        <v>-1</v>
      </c>
      <c r="AI234" s="13" t="e">
        <f t="shared" si="46"/>
        <v>#NAME?</v>
      </c>
    </row>
    <row r="235" spans="8:35" ht="11.25">
      <c r="H235" s="13" t="e">
        <f t="shared" si="47"/>
        <v>#NAME?</v>
      </c>
      <c r="I235" s="13">
        <f t="shared" si="37"/>
      </c>
      <c r="J235" s="13">
        <f t="shared" si="38"/>
      </c>
      <c r="L235" s="25"/>
      <c r="N235" s="25"/>
      <c r="R235" s="36" t="e">
        <f t="shared" si="48"/>
        <v>#NAME?</v>
      </c>
      <c r="S235" s="36">
        <f ca="1" t="shared" si="39"/>
        <v>41046</v>
      </c>
      <c r="T235" s="12">
        <f t="shared" si="40"/>
        <v>0</v>
      </c>
      <c r="U235" s="12">
        <f t="shared" si="41"/>
        <v>1</v>
      </c>
      <c r="AA235" s="13">
        <f t="shared" si="42"/>
      </c>
      <c r="AB235" s="13">
        <f t="shared" si="43"/>
      </c>
      <c r="AG235" s="12">
        <f t="shared" si="44"/>
        <v>0</v>
      </c>
      <c r="AH235" s="13">
        <f t="shared" si="45"/>
        <v>-1</v>
      </c>
      <c r="AI235" s="13" t="e">
        <f t="shared" si="46"/>
        <v>#NAME?</v>
      </c>
    </row>
    <row r="236" spans="8:35" ht="11.25">
      <c r="H236" s="13" t="e">
        <f t="shared" si="47"/>
        <v>#NAME?</v>
      </c>
      <c r="I236" s="13">
        <f t="shared" si="37"/>
      </c>
      <c r="J236" s="13">
        <f t="shared" si="38"/>
      </c>
      <c r="L236" s="25"/>
      <c r="N236" s="25"/>
      <c r="R236" s="36" t="e">
        <f t="shared" si="48"/>
        <v>#NAME?</v>
      </c>
      <c r="S236" s="36">
        <f ca="1" t="shared" si="39"/>
        <v>41046</v>
      </c>
      <c r="T236" s="12">
        <f t="shared" si="40"/>
        <v>0</v>
      </c>
      <c r="U236" s="12">
        <f t="shared" si="41"/>
        <v>1</v>
      </c>
      <c r="AA236" s="13">
        <f t="shared" si="42"/>
      </c>
      <c r="AB236" s="13">
        <f t="shared" si="43"/>
      </c>
      <c r="AG236" s="12">
        <f t="shared" si="44"/>
        <v>0</v>
      </c>
      <c r="AH236" s="13">
        <f t="shared" si="45"/>
        <v>-1</v>
      </c>
      <c r="AI236" s="13" t="e">
        <f t="shared" si="46"/>
        <v>#NAME?</v>
      </c>
    </row>
    <row r="237" spans="8:35" ht="11.25">
      <c r="H237" s="13" t="e">
        <f t="shared" si="47"/>
        <v>#NAME?</v>
      </c>
      <c r="I237" s="13">
        <f t="shared" si="37"/>
      </c>
      <c r="J237" s="13">
        <f t="shared" si="38"/>
      </c>
      <c r="L237" s="25"/>
      <c r="N237" s="25"/>
      <c r="R237" s="36" t="e">
        <f t="shared" si="48"/>
        <v>#NAME?</v>
      </c>
      <c r="S237" s="36">
        <f ca="1" t="shared" si="39"/>
        <v>41046</v>
      </c>
      <c r="T237" s="12">
        <f t="shared" si="40"/>
        <v>0</v>
      </c>
      <c r="U237" s="12">
        <f t="shared" si="41"/>
        <v>1</v>
      </c>
      <c r="AA237" s="13">
        <f t="shared" si="42"/>
      </c>
      <c r="AB237" s="13">
        <f t="shared" si="43"/>
      </c>
      <c r="AG237" s="12">
        <f t="shared" si="44"/>
        <v>0</v>
      </c>
      <c r="AH237" s="13">
        <f t="shared" si="45"/>
        <v>-1</v>
      </c>
      <c r="AI237" s="13" t="e">
        <f t="shared" si="46"/>
        <v>#NAME?</v>
      </c>
    </row>
    <row r="238" spans="8:35" ht="11.25">
      <c r="H238" s="13" t="e">
        <f t="shared" si="47"/>
        <v>#NAME?</v>
      </c>
      <c r="I238" s="13">
        <f t="shared" si="37"/>
      </c>
      <c r="J238" s="13">
        <f t="shared" si="38"/>
      </c>
      <c r="L238" s="25"/>
      <c r="N238" s="25"/>
      <c r="R238" s="36" t="e">
        <f t="shared" si="48"/>
        <v>#NAME?</v>
      </c>
      <c r="S238" s="36">
        <f ca="1" t="shared" si="39"/>
        <v>41046</v>
      </c>
      <c r="T238" s="12">
        <f t="shared" si="40"/>
        <v>0</v>
      </c>
      <c r="U238" s="12">
        <f t="shared" si="41"/>
        <v>1</v>
      </c>
      <c r="AA238" s="13">
        <f t="shared" si="42"/>
      </c>
      <c r="AB238" s="13">
        <f t="shared" si="43"/>
      </c>
      <c r="AG238" s="12">
        <f t="shared" si="44"/>
        <v>0</v>
      </c>
      <c r="AH238" s="13">
        <f t="shared" si="45"/>
        <v>-1</v>
      </c>
      <c r="AI238" s="13" t="e">
        <f t="shared" si="46"/>
        <v>#NAME?</v>
      </c>
    </row>
    <row r="239" spans="8:35" ht="11.25">
      <c r="H239" s="13" t="e">
        <f t="shared" si="47"/>
        <v>#NAME?</v>
      </c>
      <c r="I239" s="13">
        <f t="shared" si="37"/>
      </c>
      <c r="J239" s="13">
        <f t="shared" si="38"/>
      </c>
      <c r="L239" s="25"/>
      <c r="N239" s="25"/>
      <c r="R239" s="36" t="e">
        <f t="shared" si="48"/>
        <v>#NAME?</v>
      </c>
      <c r="S239" s="36">
        <f ca="1" t="shared" si="39"/>
        <v>41046</v>
      </c>
      <c r="T239" s="12">
        <f t="shared" si="40"/>
        <v>0</v>
      </c>
      <c r="U239" s="12">
        <f t="shared" si="41"/>
        <v>1</v>
      </c>
      <c r="AA239" s="13">
        <f t="shared" si="42"/>
      </c>
      <c r="AB239" s="13">
        <f t="shared" si="43"/>
      </c>
      <c r="AG239" s="12">
        <f t="shared" si="44"/>
        <v>0</v>
      </c>
      <c r="AH239" s="13">
        <f t="shared" si="45"/>
        <v>-1</v>
      </c>
      <c r="AI239" s="13" t="e">
        <f t="shared" si="46"/>
        <v>#NAME?</v>
      </c>
    </row>
    <row r="240" spans="8:35" ht="11.25">
      <c r="H240" s="13" t="e">
        <f t="shared" si="47"/>
        <v>#NAME?</v>
      </c>
      <c r="I240" s="13">
        <f t="shared" si="37"/>
      </c>
      <c r="J240" s="13">
        <f t="shared" si="38"/>
      </c>
      <c r="L240" s="25"/>
      <c r="N240" s="25"/>
      <c r="R240" s="36" t="e">
        <f t="shared" si="48"/>
        <v>#NAME?</v>
      </c>
      <c r="S240" s="36">
        <f ca="1" t="shared" si="39"/>
        <v>41046</v>
      </c>
      <c r="T240" s="12">
        <f t="shared" si="40"/>
        <v>0</v>
      </c>
      <c r="U240" s="12">
        <f t="shared" si="41"/>
        <v>1</v>
      </c>
      <c r="AA240" s="13">
        <f t="shared" si="42"/>
      </c>
      <c r="AB240" s="13">
        <f t="shared" si="43"/>
      </c>
      <c r="AG240" s="12">
        <f t="shared" si="44"/>
        <v>0</v>
      </c>
      <c r="AH240" s="13">
        <f t="shared" si="45"/>
        <v>-1</v>
      </c>
      <c r="AI240" s="13" t="e">
        <f t="shared" si="46"/>
        <v>#NAME?</v>
      </c>
    </row>
    <row r="241" spans="8:35" ht="11.25">
      <c r="H241" s="13" t="e">
        <f t="shared" si="47"/>
        <v>#NAME?</v>
      </c>
      <c r="I241" s="13">
        <f t="shared" si="37"/>
      </c>
      <c r="J241" s="13">
        <f t="shared" si="38"/>
      </c>
      <c r="L241" s="25"/>
      <c r="N241" s="25"/>
      <c r="R241" s="36" t="e">
        <f t="shared" si="48"/>
        <v>#NAME?</v>
      </c>
      <c r="S241" s="36">
        <f ca="1" t="shared" si="39"/>
        <v>41046</v>
      </c>
      <c r="T241" s="12">
        <f t="shared" si="40"/>
        <v>0</v>
      </c>
      <c r="U241" s="12">
        <f t="shared" si="41"/>
        <v>1</v>
      </c>
      <c r="AA241" s="13">
        <f t="shared" si="42"/>
      </c>
      <c r="AB241" s="13">
        <f t="shared" si="43"/>
      </c>
      <c r="AG241" s="12">
        <f t="shared" si="44"/>
        <v>0</v>
      </c>
      <c r="AH241" s="13">
        <f t="shared" si="45"/>
        <v>-1</v>
      </c>
      <c r="AI241" s="13" t="e">
        <f t="shared" si="46"/>
        <v>#NAME?</v>
      </c>
    </row>
    <row r="242" spans="8:35" ht="11.25">
      <c r="H242" s="13" t="e">
        <f t="shared" si="47"/>
        <v>#NAME?</v>
      </c>
      <c r="I242" s="13">
        <f t="shared" si="37"/>
      </c>
      <c r="J242" s="13">
        <f t="shared" si="38"/>
      </c>
      <c r="L242" s="25"/>
      <c r="N242" s="25"/>
      <c r="R242" s="36" t="e">
        <f t="shared" si="48"/>
        <v>#NAME?</v>
      </c>
      <c r="S242" s="36">
        <f ca="1" t="shared" si="39"/>
        <v>41046</v>
      </c>
      <c r="T242" s="12">
        <f t="shared" si="40"/>
        <v>0</v>
      </c>
      <c r="U242" s="12">
        <f t="shared" si="41"/>
        <v>1</v>
      </c>
      <c r="AA242" s="13">
        <f t="shared" si="42"/>
      </c>
      <c r="AB242" s="13">
        <f t="shared" si="43"/>
      </c>
      <c r="AG242" s="12">
        <f t="shared" si="44"/>
        <v>0</v>
      </c>
      <c r="AH242" s="13">
        <f t="shared" si="45"/>
        <v>-1</v>
      </c>
      <c r="AI242" s="13" t="e">
        <f t="shared" si="46"/>
        <v>#NAME?</v>
      </c>
    </row>
    <row r="243" spans="8:35" ht="11.25">
      <c r="H243" s="13" t="e">
        <f t="shared" si="47"/>
        <v>#NAME?</v>
      </c>
      <c r="I243" s="13">
        <f t="shared" si="37"/>
      </c>
      <c r="J243" s="13">
        <f t="shared" si="38"/>
      </c>
      <c r="L243" s="25"/>
      <c r="N243" s="25"/>
      <c r="R243" s="36" t="e">
        <f t="shared" si="48"/>
        <v>#NAME?</v>
      </c>
      <c r="S243" s="36">
        <f ca="1" t="shared" si="39"/>
        <v>41046</v>
      </c>
      <c r="T243" s="12">
        <f t="shared" si="40"/>
        <v>0</v>
      </c>
      <c r="U243" s="12">
        <f t="shared" si="41"/>
        <v>1</v>
      </c>
      <c r="AA243" s="13">
        <f t="shared" si="42"/>
      </c>
      <c r="AB243" s="13">
        <f t="shared" si="43"/>
      </c>
      <c r="AG243" s="12">
        <f t="shared" si="44"/>
        <v>0</v>
      </c>
      <c r="AH243" s="13">
        <f t="shared" si="45"/>
        <v>-1</v>
      </c>
      <c r="AI243" s="13" t="e">
        <f t="shared" si="46"/>
        <v>#NAME?</v>
      </c>
    </row>
    <row r="244" spans="8:35" ht="11.25">
      <c r="H244" s="13" t="e">
        <f t="shared" si="47"/>
        <v>#NAME?</v>
      </c>
      <c r="I244" s="13">
        <f t="shared" si="37"/>
      </c>
      <c r="J244" s="13">
        <f t="shared" si="38"/>
      </c>
      <c r="L244" s="25"/>
      <c r="N244" s="25"/>
      <c r="R244" s="36" t="e">
        <f t="shared" si="48"/>
        <v>#NAME?</v>
      </c>
      <c r="S244" s="36">
        <f ca="1" t="shared" si="39"/>
        <v>41046</v>
      </c>
      <c r="T244" s="12">
        <f t="shared" si="40"/>
        <v>0</v>
      </c>
      <c r="U244" s="12">
        <f t="shared" si="41"/>
        <v>1</v>
      </c>
      <c r="AA244" s="13">
        <f t="shared" si="42"/>
      </c>
      <c r="AB244" s="13">
        <f t="shared" si="43"/>
      </c>
      <c r="AG244" s="12">
        <f t="shared" si="44"/>
        <v>0</v>
      </c>
      <c r="AH244" s="13">
        <f t="shared" si="45"/>
        <v>-1</v>
      </c>
      <c r="AI244" s="13" t="e">
        <f t="shared" si="46"/>
        <v>#NAME?</v>
      </c>
    </row>
    <row r="245" spans="8:35" ht="11.25">
      <c r="H245" s="13" t="e">
        <f t="shared" si="47"/>
        <v>#NAME?</v>
      </c>
      <c r="I245" s="13">
        <f t="shared" si="37"/>
      </c>
      <c r="J245" s="13">
        <f t="shared" si="38"/>
      </c>
      <c r="L245" s="25"/>
      <c r="N245" s="25"/>
      <c r="R245" s="36" t="e">
        <f t="shared" si="48"/>
        <v>#NAME?</v>
      </c>
      <c r="S245" s="36">
        <f ca="1" t="shared" si="39"/>
        <v>41046</v>
      </c>
      <c r="T245" s="12">
        <f t="shared" si="40"/>
        <v>0</v>
      </c>
      <c r="U245" s="12">
        <f t="shared" si="41"/>
        <v>1</v>
      </c>
      <c r="AA245" s="13">
        <f t="shared" si="42"/>
      </c>
      <c r="AB245" s="13">
        <f t="shared" si="43"/>
      </c>
      <c r="AG245" s="12">
        <f t="shared" si="44"/>
        <v>0</v>
      </c>
      <c r="AH245" s="13">
        <f t="shared" si="45"/>
        <v>-1</v>
      </c>
      <c r="AI245" s="13" t="e">
        <f t="shared" si="46"/>
        <v>#NAME?</v>
      </c>
    </row>
    <row r="246" spans="8:35" ht="11.25">
      <c r="H246" s="13" t="e">
        <f t="shared" si="47"/>
        <v>#NAME?</v>
      </c>
      <c r="I246" s="13">
        <f t="shared" si="37"/>
      </c>
      <c r="J246" s="13">
        <f t="shared" si="38"/>
      </c>
      <c r="L246" s="25"/>
      <c r="N246" s="25"/>
      <c r="R246" s="36" t="e">
        <f t="shared" si="48"/>
        <v>#NAME?</v>
      </c>
      <c r="S246" s="36">
        <f ca="1" t="shared" si="39"/>
        <v>41046</v>
      </c>
      <c r="T246" s="12">
        <f t="shared" si="40"/>
        <v>0</v>
      </c>
      <c r="U246" s="12">
        <f t="shared" si="41"/>
        <v>1</v>
      </c>
      <c r="AA246" s="13">
        <f t="shared" si="42"/>
      </c>
      <c r="AB246" s="13">
        <f t="shared" si="43"/>
      </c>
      <c r="AG246" s="12">
        <f t="shared" si="44"/>
        <v>0</v>
      </c>
      <c r="AH246" s="13">
        <f t="shared" si="45"/>
        <v>-1</v>
      </c>
      <c r="AI246" s="13" t="e">
        <f t="shared" si="46"/>
        <v>#NAME?</v>
      </c>
    </row>
    <row r="247" spans="8:35" ht="11.25">
      <c r="H247" s="13" t="e">
        <f t="shared" si="47"/>
        <v>#NAME?</v>
      </c>
      <c r="I247" s="13">
        <f t="shared" si="37"/>
      </c>
      <c r="J247" s="13">
        <f t="shared" si="38"/>
      </c>
      <c r="L247" s="25"/>
      <c r="N247" s="25"/>
      <c r="R247" s="36" t="e">
        <f t="shared" si="48"/>
        <v>#NAME?</v>
      </c>
      <c r="S247" s="36">
        <f ca="1" t="shared" si="39"/>
        <v>41046</v>
      </c>
      <c r="T247" s="12">
        <f t="shared" si="40"/>
        <v>0</v>
      </c>
      <c r="U247" s="12">
        <f t="shared" si="41"/>
        <v>1</v>
      </c>
      <c r="AA247" s="13">
        <f t="shared" si="42"/>
      </c>
      <c r="AB247" s="13">
        <f t="shared" si="43"/>
      </c>
      <c r="AG247" s="12">
        <f t="shared" si="44"/>
        <v>0</v>
      </c>
      <c r="AH247" s="13">
        <f t="shared" si="45"/>
        <v>-1</v>
      </c>
      <c r="AI247" s="13" t="e">
        <f t="shared" si="46"/>
        <v>#NAME?</v>
      </c>
    </row>
    <row r="248" spans="8:35" ht="11.25">
      <c r="H248" s="13" t="e">
        <f t="shared" si="47"/>
        <v>#NAME?</v>
      </c>
      <c r="I248" s="13">
        <f t="shared" si="37"/>
      </c>
      <c r="J248" s="13">
        <f t="shared" si="38"/>
      </c>
      <c r="L248" s="25"/>
      <c r="N248" s="25"/>
      <c r="R248" s="36" t="e">
        <f t="shared" si="48"/>
        <v>#NAME?</v>
      </c>
      <c r="S248" s="36">
        <f ca="1" t="shared" si="39"/>
        <v>41046</v>
      </c>
      <c r="T248" s="12">
        <f t="shared" si="40"/>
        <v>0</v>
      </c>
      <c r="U248" s="12">
        <f t="shared" si="41"/>
        <v>1</v>
      </c>
      <c r="AA248" s="13">
        <f t="shared" si="42"/>
      </c>
      <c r="AB248" s="13">
        <f t="shared" si="43"/>
      </c>
      <c r="AG248" s="12">
        <f t="shared" si="44"/>
        <v>0</v>
      </c>
      <c r="AH248" s="13">
        <f t="shared" si="45"/>
        <v>-1</v>
      </c>
      <c r="AI248" s="13" t="e">
        <f t="shared" si="46"/>
        <v>#NAME?</v>
      </c>
    </row>
    <row r="249" spans="8:35" ht="11.25">
      <c r="H249" s="13" t="e">
        <f t="shared" si="47"/>
        <v>#NAME?</v>
      </c>
      <c r="I249" s="13">
        <f t="shared" si="37"/>
      </c>
      <c r="J249" s="13">
        <f t="shared" si="38"/>
      </c>
      <c r="L249" s="25"/>
      <c r="N249" s="25"/>
      <c r="R249" s="36" t="e">
        <f t="shared" si="48"/>
        <v>#NAME?</v>
      </c>
      <c r="S249" s="36">
        <f ca="1" t="shared" si="39"/>
        <v>41046</v>
      </c>
      <c r="T249" s="12">
        <f t="shared" si="40"/>
        <v>0</v>
      </c>
      <c r="U249" s="12">
        <f t="shared" si="41"/>
        <v>1</v>
      </c>
      <c r="AA249" s="13">
        <f t="shared" si="42"/>
      </c>
      <c r="AB249" s="13">
        <f t="shared" si="43"/>
      </c>
      <c r="AG249" s="12">
        <f t="shared" si="44"/>
        <v>0</v>
      </c>
      <c r="AH249" s="13">
        <f t="shared" si="45"/>
        <v>-1</v>
      </c>
      <c r="AI249" s="13" t="e">
        <f t="shared" si="46"/>
        <v>#NAME?</v>
      </c>
    </row>
    <row r="250" spans="8:35" ht="11.25">
      <c r="H250" s="13" t="e">
        <f t="shared" si="47"/>
        <v>#NAME?</v>
      </c>
      <c r="I250" s="13">
        <f t="shared" si="37"/>
      </c>
      <c r="J250" s="13">
        <f t="shared" si="38"/>
      </c>
      <c r="L250" s="25"/>
      <c r="N250" s="25"/>
      <c r="R250" s="36" t="e">
        <f t="shared" si="48"/>
        <v>#NAME?</v>
      </c>
      <c r="S250" s="36">
        <f ca="1" t="shared" si="39"/>
        <v>41046</v>
      </c>
      <c r="T250" s="12">
        <f t="shared" si="40"/>
        <v>0</v>
      </c>
      <c r="U250" s="12">
        <f t="shared" si="41"/>
        <v>1</v>
      </c>
      <c r="AA250" s="13">
        <f t="shared" si="42"/>
      </c>
      <c r="AB250" s="13">
        <f t="shared" si="43"/>
      </c>
      <c r="AG250" s="12">
        <f t="shared" si="44"/>
        <v>0</v>
      </c>
      <c r="AH250" s="13">
        <f t="shared" si="45"/>
        <v>-1</v>
      </c>
      <c r="AI250" s="13" t="e">
        <f t="shared" si="46"/>
        <v>#NAME?</v>
      </c>
    </row>
    <row r="251" spans="8:35" ht="11.25">
      <c r="H251" s="13" t="e">
        <f t="shared" si="47"/>
        <v>#NAME?</v>
      </c>
      <c r="I251" s="13">
        <f t="shared" si="37"/>
      </c>
      <c r="J251" s="13">
        <f t="shared" si="38"/>
      </c>
      <c r="L251" s="25"/>
      <c r="N251" s="25"/>
      <c r="R251" s="36" t="e">
        <f t="shared" si="48"/>
        <v>#NAME?</v>
      </c>
      <c r="S251" s="36">
        <f ca="1" t="shared" si="39"/>
        <v>41046</v>
      </c>
      <c r="T251" s="12">
        <f t="shared" si="40"/>
        <v>0</v>
      </c>
      <c r="U251" s="12">
        <f t="shared" si="41"/>
        <v>1</v>
      </c>
      <c r="AA251" s="13">
        <f t="shared" si="42"/>
      </c>
      <c r="AB251" s="13">
        <f t="shared" si="43"/>
      </c>
      <c r="AG251" s="12">
        <f t="shared" si="44"/>
        <v>0</v>
      </c>
      <c r="AH251" s="13">
        <f t="shared" si="45"/>
        <v>-1</v>
      </c>
      <c r="AI251" s="13" t="e">
        <f t="shared" si="46"/>
        <v>#NAME?</v>
      </c>
    </row>
    <row r="252" spans="8:35" ht="11.25">
      <c r="H252" s="13" t="e">
        <f t="shared" si="47"/>
        <v>#NAME?</v>
      </c>
      <c r="I252" s="13">
        <f t="shared" si="37"/>
      </c>
      <c r="J252" s="13">
        <f t="shared" si="38"/>
      </c>
      <c r="L252" s="25"/>
      <c r="N252" s="25"/>
      <c r="R252" s="36" t="e">
        <f t="shared" si="48"/>
        <v>#NAME?</v>
      </c>
      <c r="S252" s="36">
        <f ca="1" t="shared" si="39"/>
        <v>41046</v>
      </c>
      <c r="T252" s="12">
        <f t="shared" si="40"/>
        <v>0</v>
      </c>
      <c r="U252" s="12">
        <f t="shared" si="41"/>
        <v>1</v>
      </c>
      <c r="AA252" s="13">
        <f t="shared" si="42"/>
      </c>
      <c r="AB252" s="13">
        <f t="shared" si="43"/>
      </c>
      <c r="AG252" s="12">
        <f t="shared" si="44"/>
        <v>0</v>
      </c>
      <c r="AH252" s="13">
        <f t="shared" si="45"/>
        <v>-1</v>
      </c>
      <c r="AI252" s="13" t="e">
        <f t="shared" si="46"/>
        <v>#NAME?</v>
      </c>
    </row>
    <row r="253" spans="8:35" ht="11.25">
      <c r="H253" s="13" t="e">
        <f t="shared" si="47"/>
        <v>#NAME?</v>
      </c>
      <c r="I253" s="13">
        <f t="shared" si="37"/>
      </c>
      <c r="J253" s="13">
        <f t="shared" si="38"/>
      </c>
      <c r="L253" s="25"/>
      <c r="N253" s="25"/>
      <c r="R253" s="36" t="e">
        <f t="shared" si="48"/>
        <v>#NAME?</v>
      </c>
      <c r="S253" s="36">
        <f ca="1" t="shared" si="39"/>
        <v>41046</v>
      </c>
      <c r="T253" s="12">
        <f t="shared" si="40"/>
        <v>0</v>
      </c>
      <c r="U253" s="12">
        <f t="shared" si="41"/>
        <v>1</v>
      </c>
      <c r="AA253" s="13">
        <f t="shared" si="42"/>
      </c>
      <c r="AB253" s="13">
        <f t="shared" si="43"/>
      </c>
      <c r="AG253" s="12">
        <f t="shared" si="44"/>
        <v>0</v>
      </c>
      <c r="AH253" s="13">
        <f t="shared" si="45"/>
        <v>-1</v>
      </c>
      <c r="AI253" s="13" t="e">
        <f t="shared" si="46"/>
        <v>#NAME?</v>
      </c>
    </row>
    <row r="254" spans="8:35" ht="11.25">
      <c r="H254" s="13" t="e">
        <f t="shared" si="47"/>
        <v>#NAME?</v>
      </c>
      <c r="I254" s="13">
        <f t="shared" si="37"/>
      </c>
      <c r="J254" s="13">
        <f t="shared" si="38"/>
      </c>
      <c r="L254" s="25"/>
      <c r="N254" s="25"/>
      <c r="R254" s="36" t="e">
        <f t="shared" si="48"/>
        <v>#NAME?</v>
      </c>
      <c r="S254" s="36">
        <f ca="1" t="shared" si="39"/>
        <v>41046</v>
      </c>
      <c r="T254" s="12">
        <f t="shared" si="40"/>
        <v>0</v>
      </c>
      <c r="U254" s="12">
        <f t="shared" si="41"/>
        <v>1</v>
      </c>
      <c r="AA254" s="13">
        <f t="shared" si="42"/>
      </c>
      <c r="AB254" s="13">
        <f t="shared" si="43"/>
      </c>
      <c r="AG254" s="12">
        <f t="shared" si="44"/>
        <v>0</v>
      </c>
      <c r="AH254" s="13">
        <f t="shared" si="45"/>
        <v>-1</v>
      </c>
      <c r="AI254" s="13" t="e">
        <f t="shared" si="46"/>
        <v>#NAME?</v>
      </c>
    </row>
    <row r="255" spans="8:35" ht="11.25">
      <c r="H255" s="13" t="e">
        <f t="shared" si="47"/>
        <v>#NAME?</v>
      </c>
      <c r="I255" s="13">
        <f t="shared" si="37"/>
      </c>
      <c r="J255" s="13">
        <f t="shared" si="38"/>
      </c>
      <c r="L255" s="25"/>
      <c r="N255" s="25"/>
      <c r="R255" s="36" t="e">
        <f t="shared" si="48"/>
        <v>#NAME?</v>
      </c>
      <c r="S255" s="36">
        <f ca="1" t="shared" si="39"/>
        <v>41046</v>
      </c>
      <c r="T255" s="12">
        <f t="shared" si="40"/>
        <v>0</v>
      </c>
      <c r="U255" s="12">
        <f t="shared" si="41"/>
        <v>1</v>
      </c>
      <c r="AA255" s="13">
        <f t="shared" si="42"/>
      </c>
      <c r="AB255" s="13">
        <f t="shared" si="43"/>
      </c>
      <c r="AG255" s="12">
        <f t="shared" si="44"/>
        <v>0</v>
      </c>
      <c r="AH255" s="13">
        <f t="shared" si="45"/>
        <v>-1</v>
      </c>
      <c r="AI255" s="13" t="e">
        <f t="shared" si="46"/>
        <v>#NAME?</v>
      </c>
    </row>
    <row r="256" spans="8:35" ht="11.25">
      <c r="H256" s="13" t="e">
        <f t="shared" si="47"/>
        <v>#NAME?</v>
      </c>
      <c r="I256" s="13">
        <f t="shared" si="37"/>
      </c>
      <c r="J256" s="13">
        <f t="shared" si="38"/>
      </c>
      <c r="L256" s="25"/>
      <c r="N256" s="25"/>
      <c r="R256" s="36" t="e">
        <f t="shared" si="48"/>
        <v>#NAME?</v>
      </c>
      <c r="S256" s="36">
        <f ca="1" t="shared" si="39"/>
        <v>41046</v>
      </c>
      <c r="T256" s="12">
        <f t="shared" si="40"/>
        <v>0</v>
      </c>
      <c r="U256" s="12">
        <f t="shared" si="41"/>
        <v>1</v>
      </c>
      <c r="AA256" s="13">
        <f t="shared" si="42"/>
      </c>
      <c r="AB256" s="13">
        <f t="shared" si="43"/>
      </c>
      <c r="AG256" s="12">
        <f t="shared" si="44"/>
        <v>0</v>
      </c>
      <c r="AH256" s="13">
        <f t="shared" si="45"/>
        <v>-1</v>
      </c>
      <c r="AI256" s="13" t="e">
        <f t="shared" si="46"/>
        <v>#NAME?</v>
      </c>
    </row>
    <row r="257" spans="8:35" ht="11.25">
      <c r="H257" s="13" t="e">
        <f t="shared" si="47"/>
        <v>#NAME?</v>
      </c>
      <c r="I257" s="13">
        <f t="shared" si="37"/>
      </c>
      <c r="J257" s="13">
        <f t="shared" si="38"/>
      </c>
      <c r="L257" s="25"/>
      <c r="N257" s="25"/>
      <c r="R257" s="36" t="e">
        <f t="shared" si="48"/>
        <v>#NAME?</v>
      </c>
      <c r="S257" s="36">
        <f ca="1" t="shared" si="39"/>
        <v>41046</v>
      </c>
      <c r="T257" s="12">
        <f t="shared" si="40"/>
        <v>0</v>
      </c>
      <c r="U257" s="12">
        <f t="shared" si="41"/>
        <v>1</v>
      </c>
      <c r="AA257" s="13">
        <f t="shared" si="42"/>
      </c>
      <c r="AB257" s="13">
        <f t="shared" si="43"/>
      </c>
      <c r="AG257" s="12">
        <f t="shared" si="44"/>
        <v>0</v>
      </c>
      <c r="AH257" s="13">
        <f t="shared" si="45"/>
        <v>-1</v>
      </c>
      <c r="AI257" s="13" t="e">
        <f t="shared" si="46"/>
        <v>#NAME?</v>
      </c>
    </row>
    <row r="258" spans="8:35" ht="11.25">
      <c r="H258" s="13" t="e">
        <f t="shared" si="47"/>
        <v>#NAME?</v>
      </c>
      <c r="I258" s="13">
        <f t="shared" si="37"/>
      </c>
      <c r="J258" s="13">
        <f t="shared" si="38"/>
      </c>
      <c r="L258" s="25"/>
      <c r="N258" s="25"/>
      <c r="R258" s="36" t="e">
        <f t="shared" si="48"/>
        <v>#NAME?</v>
      </c>
      <c r="S258" s="36">
        <f ca="1" t="shared" si="39"/>
        <v>41046</v>
      </c>
      <c r="T258" s="12">
        <f t="shared" si="40"/>
        <v>0</v>
      </c>
      <c r="U258" s="12">
        <f t="shared" si="41"/>
        <v>1</v>
      </c>
      <c r="AA258" s="13">
        <f t="shared" si="42"/>
      </c>
      <c r="AB258" s="13">
        <f t="shared" si="43"/>
      </c>
      <c r="AG258" s="12">
        <f t="shared" si="44"/>
        <v>0</v>
      </c>
      <c r="AH258" s="13">
        <f t="shared" si="45"/>
        <v>-1</v>
      </c>
      <c r="AI258" s="13" t="e">
        <f t="shared" si="46"/>
        <v>#NAME?</v>
      </c>
    </row>
    <row r="259" spans="8:35" ht="11.25">
      <c r="H259" s="13" t="e">
        <f t="shared" si="47"/>
        <v>#NAME?</v>
      </c>
      <c r="I259" s="13">
        <f>CONCATENATE(C259,B259)</f>
      </c>
      <c r="J259" s="13">
        <f>CONCATENATE(C259,L259)</f>
      </c>
      <c r="L259" s="25"/>
      <c r="N259" s="25"/>
      <c r="R259" s="36" t="e">
        <f t="shared" si="48"/>
        <v>#NAME?</v>
      </c>
      <c r="S259" s="36">
        <f aca="true" ca="1" t="shared" si="49" ref="S259:S322">TODAY()</f>
        <v>41046</v>
      </c>
      <c r="T259" s="12">
        <f aca="true" t="shared" si="50" ref="T259:T322">IF(Q259&gt;0,IF(G259="CLOSED",K259-Q259,S259-Q259),0)</f>
        <v>0</v>
      </c>
      <c r="U259" s="12">
        <f aca="true" t="shared" si="51" ref="U259:U322">IF(T259&lt;30,1,IF(T259&gt;45,2,0))</f>
        <v>1</v>
      </c>
      <c r="AA259" s="13">
        <f aca="true" t="shared" si="52" ref="AA259:AA322">IF(Z259="","",Z259)</f>
      </c>
      <c r="AB259" s="13">
        <f aca="true" t="shared" si="53" ref="AB259:AB322">CONCATENATE(J259,AA259)</f>
      </c>
      <c r="AG259" s="12">
        <f t="shared" si="44"/>
        <v>0</v>
      </c>
      <c r="AH259" s="13">
        <f t="shared" si="45"/>
        <v>-1</v>
      </c>
      <c r="AI259" s="13" t="e">
        <f t="shared" si="46"/>
        <v>#NAME?</v>
      </c>
    </row>
    <row r="260" spans="8:35" ht="11.25">
      <c r="H260" s="13" t="e">
        <f t="shared" si="47"/>
        <v>#NAME?</v>
      </c>
      <c r="I260" s="13">
        <f>CONCATENATE(C260,B260)</f>
      </c>
      <c r="J260" s="13">
        <f>CONCATENATE(C260,L260)</f>
      </c>
      <c r="L260" s="25"/>
      <c r="N260" s="25"/>
      <c r="R260" s="36" t="e">
        <f t="shared" si="48"/>
        <v>#NAME?</v>
      </c>
      <c r="S260" s="36">
        <f ca="1" t="shared" si="49"/>
        <v>41046</v>
      </c>
      <c r="T260" s="12">
        <f t="shared" si="50"/>
        <v>0</v>
      </c>
      <c r="U260" s="12">
        <f t="shared" si="51"/>
        <v>1</v>
      </c>
      <c r="AA260" s="13">
        <f t="shared" si="52"/>
      </c>
      <c r="AB260" s="13">
        <f t="shared" si="53"/>
      </c>
      <c r="AG260" s="12">
        <f t="shared" si="44"/>
        <v>0</v>
      </c>
      <c r="AH260" s="13">
        <f t="shared" si="45"/>
        <v>-1</v>
      </c>
      <c r="AI260" s="13" t="e">
        <f t="shared" si="46"/>
        <v>#NAME?</v>
      </c>
    </row>
    <row r="261" spans="8:35" ht="11.25">
      <c r="H261" s="13" t="e">
        <f t="shared" si="47"/>
        <v>#NAME?</v>
      </c>
      <c r="I261" s="13">
        <f>CONCATENATE(C261,B261)</f>
      </c>
      <c r="J261" s="13">
        <f>CONCATENATE(C261,L261)</f>
      </c>
      <c r="L261" s="25"/>
      <c r="N261" s="25"/>
      <c r="R261" s="36" t="e">
        <f t="shared" si="48"/>
        <v>#NAME?</v>
      </c>
      <c r="S261" s="36">
        <f ca="1" t="shared" si="49"/>
        <v>41046</v>
      </c>
      <c r="T261" s="12">
        <f t="shared" si="50"/>
        <v>0</v>
      </c>
      <c r="U261" s="12">
        <f t="shared" si="51"/>
        <v>1</v>
      </c>
      <c r="AA261" s="13">
        <f t="shared" si="52"/>
      </c>
      <c r="AB261" s="13">
        <f t="shared" si="53"/>
      </c>
      <c r="AG261" s="12">
        <f t="shared" si="44"/>
        <v>0</v>
      </c>
      <c r="AH261" s="13">
        <f t="shared" si="45"/>
        <v>-1</v>
      </c>
      <c r="AI261" s="13" t="e">
        <f t="shared" si="46"/>
        <v>#NAME?</v>
      </c>
    </row>
    <row r="262" spans="8:35" ht="11.25">
      <c r="H262" s="13" t="e">
        <f t="shared" si="47"/>
        <v>#NAME?</v>
      </c>
      <c r="R262" s="36" t="e">
        <f t="shared" si="48"/>
        <v>#NAME?</v>
      </c>
      <c r="S262" s="36">
        <f ca="1" t="shared" si="49"/>
        <v>41046</v>
      </c>
      <c r="T262" s="12">
        <f t="shared" si="50"/>
        <v>0</v>
      </c>
      <c r="U262" s="12">
        <f t="shared" si="51"/>
        <v>1</v>
      </c>
      <c r="AA262" s="13">
        <f t="shared" si="52"/>
      </c>
      <c r="AB262" s="13">
        <f t="shared" si="53"/>
      </c>
      <c r="AG262" s="12">
        <f aca="true" t="shared" si="54" ref="AG262:AG325">AE262-AD262</f>
        <v>0</v>
      </c>
      <c r="AH262" s="13">
        <f aca="true" t="shared" si="55" ref="AH262:AH325">IF(AE262&gt;0,IF(AG262&gt;15,0,1),-1)</f>
        <v>-1</v>
      </c>
      <c r="AI262" s="13" t="e">
        <f aca="true" t="shared" si="56" ref="AI262:AI325">CONCATENATE(C262,R262)</f>
        <v>#NAME?</v>
      </c>
    </row>
    <row r="263" spans="8:35" ht="11.25">
      <c r="H263" s="13" t="e">
        <f t="shared" si="47"/>
        <v>#NAME?</v>
      </c>
      <c r="R263" s="36" t="e">
        <f t="shared" si="48"/>
        <v>#NAME?</v>
      </c>
      <c r="S263" s="36">
        <f ca="1" t="shared" si="49"/>
        <v>41046</v>
      </c>
      <c r="T263" s="12">
        <f t="shared" si="50"/>
        <v>0</v>
      </c>
      <c r="U263" s="12">
        <f t="shared" si="51"/>
        <v>1</v>
      </c>
      <c r="AA263" s="13">
        <f t="shared" si="52"/>
      </c>
      <c r="AB263" s="13">
        <f t="shared" si="53"/>
      </c>
      <c r="AG263" s="12">
        <f t="shared" si="54"/>
        <v>0</v>
      </c>
      <c r="AH263" s="13">
        <f t="shared" si="55"/>
        <v>-1</v>
      </c>
      <c r="AI263" s="13" t="e">
        <f t="shared" si="56"/>
        <v>#NAME?</v>
      </c>
    </row>
    <row r="264" spans="8:35" ht="11.25">
      <c r="H264" s="13" t="e">
        <f t="shared" si="47"/>
        <v>#NAME?</v>
      </c>
      <c r="R264" s="36" t="e">
        <f t="shared" si="48"/>
        <v>#NAME?</v>
      </c>
      <c r="S264" s="36">
        <f ca="1" t="shared" si="49"/>
        <v>41046</v>
      </c>
      <c r="T264" s="12">
        <f t="shared" si="50"/>
        <v>0</v>
      </c>
      <c r="U264" s="12">
        <f t="shared" si="51"/>
        <v>1</v>
      </c>
      <c r="AA264" s="13">
        <f t="shared" si="52"/>
      </c>
      <c r="AB264" s="13">
        <f t="shared" si="53"/>
      </c>
      <c r="AG264" s="12">
        <f t="shared" si="54"/>
        <v>0</v>
      </c>
      <c r="AH264" s="13">
        <f t="shared" si="55"/>
        <v>-1</v>
      </c>
      <c r="AI264" s="13" t="e">
        <f t="shared" si="56"/>
        <v>#NAME?</v>
      </c>
    </row>
    <row r="265" spans="8:35" ht="11.25">
      <c r="H265" s="13" t="e">
        <f t="shared" si="47"/>
        <v>#NAME?</v>
      </c>
      <c r="R265" s="36" t="e">
        <f t="shared" si="48"/>
        <v>#NAME?</v>
      </c>
      <c r="S265" s="36">
        <f ca="1" t="shared" si="49"/>
        <v>41046</v>
      </c>
      <c r="T265" s="12">
        <f t="shared" si="50"/>
        <v>0</v>
      </c>
      <c r="U265" s="12">
        <f t="shared" si="51"/>
        <v>1</v>
      </c>
      <c r="AA265" s="13">
        <f t="shared" si="52"/>
      </c>
      <c r="AB265" s="13">
        <f t="shared" si="53"/>
      </c>
      <c r="AG265" s="12">
        <f t="shared" si="54"/>
        <v>0</v>
      </c>
      <c r="AH265" s="13">
        <f t="shared" si="55"/>
        <v>-1</v>
      </c>
      <c r="AI265" s="13" t="e">
        <f t="shared" si="56"/>
        <v>#NAME?</v>
      </c>
    </row>
    <row r="266" spans="8:35" ht="11.25">
      <c r="H266" s="13" t="e">
        <f t="shared" si="47"/>
        <v>#NAME?</v>
      </c>
      <c r="R266" s="36" t="e">
        <f t="shared" si="48"/>
        <v>#NAME?</v>
      </c>
      <c r="S266" s="36">
        <f ca="1" t="shared" si="49"/>
        <v>41046</v>
      </c>
      <c r="T266" s="12">
        <f t="shared" si="50"/>
        <v>0</v>
      </c>
      <c r="U266" s="12">
        <f t="shared" si="51"/>
        <v>1</v>
      </c>
      <c r="AA266" s="13">
        <f t="shared" si="52"/>
      </c>
      <c r="AB266" s="13">
        <f t="shared" si="53"/>
      </c>
      <c r="AG266" s="12">
        <f t="shared" si="54"/>
        <v>0</v>
      </c>
      <c r="AH266" s="13">
        <f t="shared" si="55"/>
        <v>-1</v>
      </c>
      <c r="AI266" s="13" t="e">
        <f t="shared" si="56"/>
        <v>#NAME?</v>
      </c>
    </row>
    <row r="267" spans="8:35" ht="11.25">
      <c r="H267" s="13" t="e">
        <f t="shared" si="47"/>
        <v>#NAME?</v>
      </c>
      <c r="R267" s="36" t="e">
        <f t="shared" si="48"/>
        <v>#NAME?</v>
      </c>
      <c r="S267" s="36">
        <f ca="1" t="shared" si="49"/>
        <v>41046</v>
      </c>
      <c r="T267" s="12">
        <f t="shared" si="50"/>
        <v>0</v>
      </c>
      <c r="U267" s="12">
        <f t="shared" si="51"/>
        <v>1</v>
      </c>
      <c r="AA267" s="13">
        <f t="shared" si="52"/>
      </c>
      <c r="AB267" s="13">
        <f t="shared" si="53"/>
      </c>
      <c r="AG267" s="12">
        <f t="shared" si="54"/>
        <v>0</v>
      </c>
      <c r="AH267" s="13">
        <f t="shared" si="55"/>
        <v>-1</v>
      </c>
      <c r="AI267" s="13" t="e">
        <f t="shared" si="56"/>
        <v>#NAME?</v>
      </c>
    </row>
    <row r="268" spans="8:35" ht="11.25">
      <c r="H268" s="13" t="e">
        <f t="shared" si="47"/>
        <v>#NAME?</v>
      </c>
      <c r="R268" s="36" t="e">
        <f t="shared" si="48"/>
        <v>#NAME?</v>
      </c>
      <c r="S268" s="36">
        <f ca="1" t="shared" si="49"/>
        <v>41046</v>
      </c>
      <c r="T268" s="12">
        <f t="shared" si="50"/>
        <v>0</v>
      </c>
      <c r="U268" s="12">
        <f t="shared" si="51"/>
        <v>1</v>
      </c>
      <c r="AA268" s="13">
        <f t="shared" si="52"/>
      </c>
      <c r="AB268" s="13">
        <f t="shared" si="53"/>
      </c>
      <c r="AG268" s="12">
        <f t="shared" si="54"/>
        <v>0</v>
      </c>
      <c r="AH268" s="13">
        <f t="shared" si="55"/>
        <v>-1</v>
      </c>
      <c r="AI268" s="13" t="e">
        <f t="shared" si="56"/>
        <v>#NAME?</v>
      </c>
    </row>
    <row r="269" spans="8:35" ht="11.25">
      <c r="H269" s="13" t="e">
        <f t="shared" si="47"/>
        <v>#NAME?</v>
      </c>
      <c r="R269" s="36" t="e">
        <f t="shared" si="48"/>
        <v>#NAME?</v>
      </c>
      <c r="S269" s="36">
        <f ca="1" t="shared" si="49"/>
        <v>41046</v>
      </c>
      <c r="T269" s="12">
        <f t="shared" si="50"/>
        <v>0</v>
      </c>
      <c r="U269" s="12">
        <f t="shared" si="51"/>
        <v>1</v>
      </c>
      <c r="AA269" s="13">
        <f t="shared" si="52"/>
      </c>
      <c r="AB269" s="13">
        <f t="shared" si="53"/>
      </c>
      <c r="AG269" s="12">
        <f t="shared" si="54"/>
        <v>0</v>
      </c>
      <c r="AH269" s="13">
        <f t="shared" si="55"/>
        <v>-1</v>
      </c>
      <c r="AI269" s="13" t="e">
        <f t="shared" si="56"/>
        <v>#NAME?</v>
      </c>
    </row>
    <row r="270" spans="8:35" ht="11.25">
      <c r="H270" s="13" t="e">
        <f aca="true" t="shared" si="57" ref="H270:H333">_xlfn.IFERROR(IF(CONCATENATE("15-",VLOOKUP(MONTH(K270)-1,$AJ$3:$AK$16,2),"-2010")&lt;K270,IF(K270&gt;CONCATENATE("15-",VLOOKUP(MONTH(K270),$AJ$3:$AK$16,2),"-2010"),1,0),0),0)</f>
        <v>#NAME?</v>
      </c>
      <c r="R270" s="36" t="e">
        <f aca="true" t="shared" si="58" ref="R270:R325">IF(H270=0,L270,VLOOKUP(MONTH(K270)+1,AJ270:AK281,2))</f>
        <v>#NAME?</v>
      </c>
      <c r="S270" s="36">
        <f ca="1" t="shared" si="49"/>
        <v>41046</v>
      </c>
      <c r="T270" s="12">
        <f t="shared" si="50"/>
        <v>0</v>
      </c>
      <c r="U270" s="12">
        <f t="shared" si="51"/>
        <v>1</v>
      </c>
      <c r="AA270" s="13">
        <f t="shared" si="52"/>
      </c>
      <c r="AB270" s="13">
        <f t="shared" si="53"/>
      </c>
      <c r="AG270" s="12">
        <f t="shared" si="54"/>
        <v>0</v>
      </c>
      <c r="AH270" s="13">
        <f t="shared" si="55"/>
        <v>-1</v>
      </c>
      <c r="AI270" s="13" t="e">
        <f t="shared" si="56"/>
        <v>#NAME?</v>
      </c>
    </row>
    <row r="271" spans="8:35" ht="11.25">
      <c r="H271" s="13" t="e">
        <f t="shared" si="57"/>
        <v>#NAME?</v>
      </c>
      <c r="R271" s="36" t="e">
        <f t="shared" si="58"/>
        <v>#NAME?</v>
      </c>
      <c r="S271" s="36">
        <f ca="1" t="shared" si="49"/>
        <v>41046</v>
      </c>
      <c r="T271" s="12">
        <f t="shared" si="50"/>
        <v>0</v>
      </c>
      <c r="U271" s="12">
        <f t="shared" si="51"/>
        <v>1</v>
      </c>
      <c r="AA271" s="13">
        <f t="shared" si="52"/>
      </c>
      <c r="AB271" s="13">
        <f t="shared" si="53"/>
      </c>
      <c r="AG271" s="12">
        <f t="shared" si="54"/>
        <v>0</v>
      </c>
      <c r="AH271" s="13">
        <f t="shared" si="55"/>
        <v>-1</v>
      </c>
      <c r="AI271" s="13" t="e">
        <f t="shared" si="56"/>
        <v>#NAME?</v>
      </c>
    </row>
    <row r="272" spans="8:35" ht="11.25">
      <c r="H272" s="13" t="e">
        <f t="shared" si="57"/>
        <v>#NAME?</v>
      </c>
      <c r="R272" s="36" t="e">
        <f t="shared" si="58"/>
        <v>#NAME?</v>
      </c>
      <c r="S272" s="36">
        <f ca="1" t="shared" si="49"/>
        <v>41046</v>
      </c>
      <c r="T272" s="12">
        <f t="shared" si="50"/>
        <v>0</v>
      </c>
      <c r="U272" s="12">
        <f t="shared" si="51"/>
        <v>1</v>
      </c>
      <c r="AA272" s="13">
        <f t="shared" si="52"/>
      </c>
      <c r="AB272" s="13">
        <f t="shared" si="53"/>
      </c>
      <c r="AG272" s="12">
        <f t="shared" si="54"/>
        <v>0</v>
      </c>
      <c r="AH272" s="13">
        <f t="shared" si="55"/>
        <v>-1</v>
      </c>
      <c r="AI272" s="13" t="e">
        <f t="shared" si="56"/>
        <v>#NAME?</v>
      </c>
    </row>
    <row r="273" spans="8:35" ht="11.25">
      <c r="H273" s="13" t="e">
        <f t="shared" si="57"/>
        <v>#NAME?</v>
      </c>
      <c r="R273" s="36" t="e">
        <f t="shared" si="58"/>
        <v>#NAME?</v>
      </c>
      <c r="S273" s="36">
        <f ca="1" t="shared" si="49"/>
        <v>41046</v>
      </c>
      <c r="T273" s="12">
        <f t="shared" si="50"/>
        <v>0</v>
      </c>
      <c r="U273" s="12">
        <f t="shared" si="51"/>
        <v>1</v>
      </c>
      <c r="AA273" s="13">
        <f t="shared" si="52"/>
      </c>
      <c r="AB273" s="13">
        <f t="shared" si="53"/>
      </c>
      <c r="AG273" s="12">
        <f t="shared" si="54"/>
        <v>0</v>
      </c>
      <c r="AH273" s="13">
        <f t="shared" si="55"/>
        <v>-1</v>
      </c>
      <c r="AI273" s="13" t="e">
        <f t="shared" si="56"/>
        <v>#NAME?</v>
      </c>
    </row>
    <row r="274" spans="8:35" ht="11.25">
      <c r="H274" s="13" t="e">
        <f t="shared" si="57"/>
        <v>#NAME?</v>
      </c>
      <c r="R274" s="36" t="e">
        <f t="shared" si="58"/>
        <v>#NAME?</v>
      </c>
      <c r="S274" s="36">
        <f ca="1" t="shared" si="49"/>
        <v>41046</v>
      </c>
      <c r="T274" s="12">
        <f t="shared" si="50"/>
        <v>0</v>
      </c>
      <c r="U274" s="12">
        <f t="shared" si="51"/>
        <v>1</v>
      </c>
      <c r="AA274" s="13">
        <f t="shared" si="52"/>
      </c>
      <c r="AB274" s="13">
        <f t="shared" si="53"/>
      </c>
      <c r="AG274" s="12">
        <f t="shared" si="54"/>
        <v>0</v>
      </c>
      <c r="AH274" s="13">
        <f t="shared" si="55"/>
        <v>-1</v>
      </c>
      <c r="AI274" s="13" t="e">
        <f t="shared" si="56"/>
        <v>#NAME?</v>
      </c>
    </row>
    <row r="275" spans="8:35" ht="11.25">
      <c r="H275" s="13" t="e">
        <f t="shared" si="57"/>
        <v>#NAME?</v>
      </c>
      <c r="R275" s="36" t="e">
        <f t="shared" si="58"/>
        <v>#NAME?</v>
      </c>
      <c r="S275" s="36">
        <f ca="1" t="shared" si="49"/>
        <v>41046</v>
      </c>
      <c r="T275" s="12">
        <f t="shared" si="50"/>
        <v>0</v>
      </c>
      <c r="U275" s="12">
        <f t="shared" si="51"/>
        <v>1</v>
      </c>
      <c r="AA275" s="13">
        <f t="shared" si="52"/>
      </c>
      <c r="AB275" s="13">
        <f t="shared" si="53"/>
      </c>
      <c r="AG275" s="12">
        <f t="shared" si="54"/>
        <v>0</v>
      </c>
      <c r="AH275" s="13">
        <f t="shared" si="55"/>
        <v>-1</v>
      </c>
      <c r="AI275" s="13" t="e">
        <f t="shared" si="56"/>
        <v>#NAME?</v>
      </c>
    </row>
    <row r="276" spans="8:35" ht="11.25">
      <c r="H276" s="13" t="e">
        <f t="shared" si="57"/>
        <v>#NAME?</v>
      </c>
      <c r="R276" s="36" t="e">
        <f t="shared" si="58"/>
        <v>#NAME?</v>
      </c>
      <c r="S276" s="36">
        <f ca="1" t="shared" si="49"/>
        <v>41046</v>
      </c>
      <c r="T276" s="12">
        <f t="shared" si="50"/>
        <v>0</v>
      </c>
      <c r="U276" s="12">
        <f t="shared" si="51"/>
        <v>1</v>
      </c>
      <c r="AA276" s="13">
        <f t="shared" si="52"/>
      </c>
      <c r="AB276" s="13">
        <f t="shared" si="53"/>
      </c>
      <c r="AG276" s="12">
        <f t="shared" si="54"/>
        <v>0</v>
      </c>
      <c r="AH276" s="13">
        <f t="shared" si="55"/>
        <v>-1</v>
      </c>
      <c r="AI276" s="13" t="e">
        <f t="shared" si="56"/>
        <v>#NAME?</v>
      </c>
    </row>
    <row r="277" spans="8:35" ht="11.25">
      <c r="H277" s="13" t="e">
        <f t="shared" si="57"/>
        <v>#NAME?</v>
      </c>
      <c r="R277" s="36" t="e">
        <f t="shared" si="58"/>
        <v>#NAME?</v>
      </c>
      <c r="S277" s="36">
        <f ca="1" t="shared" si="49"/>
        <v>41046</v>
      </c>
      <c r="T277" s="12">
        <f t="shared" si="50"/>
        <v>0</v>
      </c>
      <c r="U277" s="12">
        <f t="shared" si="51"/>
        <v>1</v>
      </c>
      <c r="AA277" s="13">
        <f t="shared" si="52"/>
      </c>
      <c r="AB277" s="13">
        <f t="shared" si="53"/>
      </c>
      <c r="AG277" s="12">
        <f t="shared" si="54"/>
        <v>0</v>
      </c>
      <c r="AH277" s="13">
        <f t="shared" si="55"/>
        <v>-1</v>
      </c>
      <c r="AI277" s="13" t="e">
        <f t="shared" si="56"/>
        <v>#NAME?</v>
      </c>
    </row>
    <row r="278" spans="8:35" ht="11.25">
      <c r="H278" s="13" t="e">
        <f t="shared" si="57"/>
        <v>#NAME?</v>
      </c>
      <c r="R278" s="36" t="e">
        <f t="shared" si="58"/>
        <v>#NAME?</v>
      </c>
      <c r="S278" s="36">
        <f ca="1" t="shared" si="49"/>
        <v>41046</v>
      </c>
      <c r="T278" s="12">
        <f t="shared" si="50"/>
        <v>0</v>
      </c>
      <c r="U278" s="12">
        <f t="shared" si="51"/>
        <v>1</v>
      </c>
      <c r="AA278" s="13">
        <f t="shared" si="52"/>
      </c>
      <c r="AB278" s="13">
        <f t="shared" si="53"/>
      </c>
      <c r="AG278" s="12">
        <f t="shared" si="54"/>
        <v>0</v>
      </c>
      <c r="AH278" s="13">
        <f t="shared" si="55"/>
        <v>-1</v>
      </c>
      <c r="AI278" s="13" t="e">
        <f t="shared" si="56"/>
        <v>#NAME?</v>
      </c>
    </row>
    <row r="279" spans="8:35" ht="11.25">
      <c r="H279" s="13" t="e">
        <f t="shared" si="57"/>
        <v>#NAME?</v>
      </c>
      <c r="R279" s="36" t="e">
        <f t="shared" si="58"/>
        <v>#NAME?</v>
      </c>
      <c r="S279" s="36">
        <f ca="1" t="shared" si="49"/>
        <v>41046</v>
      </c>
      <c r="T279" s="12">
        <f t="shared" si="50"/>
        <v>0</v>
      </c>
      <c r="U279" s="12">
        <f t="shared" si="51"/>
        <v>1</v>
      </c>
      <c r="AA279" s="13">
        <f t="shared" si="52"/>
      </c>
      <c r="AB279" s="13">
        <f t="shared" si="53"/>
      </c>
      <c r="AG279" s="12">
        <f t="shared" si="54"/>
        <v>0</v>
      </c>
      <c r="AH279" s="13">
        <f t="shared" si="55"/>
        <v>-1</v>
      </c>
      <c r="AI279" s="13" t="e">
        <f t="shared" si="56"/>
        <v>#NAME?</v>
      </c>
    </row>
    <row r="280" spans="8:35" ht="11.25">
      <c r="H280" s="13" t="e">
        <f t="shared" si="57"/>
        <v>#NAME?</v>
      </c>
      <c r="R280" s="36" t="e">
        <f t="shared" si="58"/>
        <v>#NAME?</v>
      </c>
      <c r="S280" s="36">
        <f ca="1" t="shared" si="49"/>
        <v>41046</v>
      </c>
      <c r="T280" s="12">
        <f t="shared" si="50"/>
        <v>0</v>
      </c>
      <c r="U280" s="12">
        <f t="shared" si="51"/>
        <v>1</v>
      </c>
      <c r="AA280" s="13">
        <f t="shared" si="52"/>
      </c>
      <c r="AB280" s="13">
        <f t="shared" si="53"/>
      </c>
      <c r="AG280" s="12">
        <f t="shared" si="54"/>
        <v>0</v>
      </c>
      <c r="AH280" s="13">
        <f t="shared" si="55"/>
        <v>-1</v>
      </c>
      <c r="AI280" s="13" t="e">
        <f t="shared" si="56"/>
        <v>#NAME?</v>
      </c>
    </row>
    <row r="281" spans="8:35" ht="11.25">
      <c r="H281" s="13" t="e">
        <f t="shared" si="57"/>
        <v>#NAME?</v>
      </c>
      <c r="R281" s="36" t="e">
        <f t="shared" si="58"/>
        <v>#NAME?</v>
      </c>
      <c r="S281" s="36">
        <f ca="1" t="shared" si="49"/>
        <v>41046</v>
      </c>
      <c r="T281" s="12">
        <f t="shared" si="50"/>
        <v>0</v>
      </c>
      <c r="U281" s="12">
        <f t="shared" si="51"/>
        <v>1</v>
      </c>
      <c r="AA281" s="13">
        <f t="shared" si="52"/>
      </c>
      <c r="AB281" s="13">
        <f t="shared" si="53"/>
      </c>
      <c r="AG281" s="12">
        <f t="shared" si="54"/>
        <v>0</v>
      </c>
      <c r="AH281" s="13">
        <f t="shared" si="55"/>
        <v>-1</v>
      </c>
      <c r="AI281" s="13" t="e">
        <f t="shared" si="56"/>
        <v>#NAME?</v>
      </c>
    </row>
    <row r="282" spans="8:35" ht="11.25">
      <c r="H282" s="13" t="e">
        <f t="shared" si="57"/>
        <v>#NAME?</v>
      </c>
      <c r="R282" s="36" t="e">
        <f t="shared" si="58"/>
        <v>#NAME?</v>
      </c>
      <c r="S282" s="36">
        <f ca="1" t="shared" si="49"/>
        <v>41046</v>
      </c>
      <c r="T282" s="12">
        <f t="shared" si="50"/>
        <v>0</v>
      </c>
      <c r="U282" s="12">
        <f t="shared" si="51"/>
        <v>1</v>
      </c>
      <c r="AA282" s="13">
        <f t="shared" si="52"/>
      </c>
      <c r="AB282" s="13">
        <f t="shared" si="53"/>
      </c>
      <c r="AG282" s="12">
        <f t="shared" si="54"/>
        <v>0</v>
      </c>
      <c r="AH282" s="13">
        <f t="shared" si="55"/>
        <v>-1</v>
      </c>
      <c r="AI282" s="13" t="e">
        <f t="shared" si="56"/>
        <v>#NAME?</v>
      </c>
    </row>
    <row r="283" spans="8:35" ht="11.25">
      <c r="H283" s="13" t="e">
        <f t="shared" si="57"/>
        <v>#NAME?</v>
      </c>
      <c r="R283" s="36" t="e">
        <f t="shared" si="58"/>
        <v>#NAME?</v>
      </c>
      <c r="S283" s="36">
        <f ca="1" t="shared" si="49"/>
        <v>41046</v>
      </c>
      <c r="T283" s="12">
        <f t="shared" si="50"/>
        <v>0</v>
      </c>
      <c r="U283" s="12">
        <f t="shared" si="51"/>
        <v>1</v>
      </c>
      <c r="AA283" s="13">
        <f t="shared" si="52"/>
      </c>
      <c r="AB283" s="13">
        <f t="shared" si="53"/>
      </c>
      <c r="AG283" s="12">
        <f t="shared" si="54"/>
        <v>0</v>
      </c>
      <c r="AH283" s="13">
        <f t="shared" si="55"/>
        <v>-1</v>
      </c>
      <c r="AI283" s="13" t="e">
        <f t="shared" si="56"/>
        <v>#NAME?</v>
      </c>
    </row>
    <row r="284" spans="8:35" ht="11.25">
      <c r="H284" s="13" t="e">
        <f t="shared" si="57"/>
        <v>#NAME?</v>
      </c>
      <c r="R284" s="36" t="e">
        <f t="shared" si="58"/>
        <v>#NAME?</v>
      </c>
      <c r="S284" s="36">
        <f ca="1" t="shared" si="49"/>
        <v>41046</v>
      </c>
      <c r="T284" s="12">
        <f t="shared" si="50"/>
        <v>0</v>
      </c>
      <c r="U284" s="12">
        <f t="shared" si="51"/>
        <v>1</v>
      </c>
      <c r="AA284" s="13">
        <f t="shared" si="52"/>
      </c>
      <c r="AB284" s="13">
        <f t="shared" si="53"/>
      </c>
      <c r="AG284" s="12">
        <f t="shared" si="54"/>
        <v>0</v>
      </c>
      <c r="AH284" s="13">
        <f t="shared" si="55"/>
        <v>-1</v>
      </c>
      <c r="AI284" s="13" t="e">
        <f t="shared" si="56"/>
        <v>#NAME?</v>
      </c>
    </row>
    <row r="285" spans="8:35" ht="11.25">
      <c r="H285" s="13" t="e">
        <f t="shared" si="57"/>
        <v>#NAME?</v>
      </c>
      <c r="R285" s="36" t="e">
        <f t="shared" si="58"/>
        <v>#NAME?</v>
      </c>
      <c r="S285" s="36">
        <f ca="1" t="shared" si="49"/>
        <v>41046</v>
      </c>
      <c r="T285" s="12">
        <f t="shared" si="50"/>
        <v>0</v>
      </c>
      <c r="U285" s="12">
        <f t="shared" si="51"/>
        <v>1</v>
      </c>
      <c r="AA285" s="13">
        <f t="shared" si="52"/>
      </c>
      <c r="AB285" s="13">
        <f t="shared" si="53"/>
      </c>
      <c r="AG285" s="12">
        <f t="shared" si="54"/>
        <v>0</v>
      </c>
      <c r="AH285" s="13">
        <f t="shared" si="55"/>
        <v>-1</v>
      </c>
      <c r="AI285" s="13" t="e">
        <f t="shared" si="56"/>
        <v>#NAME?</v>
      </c>
    </row>
    <row r="286" spans="8:35" ht="11.25">
      <c r="H286" s="13" t="e">
        <f t="shared" si="57"/>
        <v>#NAME?</v>
      </c>
      <c r="R286" s="36" t="e">
        <f t="shared" si="58"/>
        <v>#NAME?</v>
      </c>
      <c r="S286" s="36">
        <f ca="1" t="shared" si="49"/>
        <v>41046</v>
      </c>
      <c r="T286" s="12">
        <f t="shared" si="50"/>
        <v>0</v>
      </c>
      <c r="U286" s="12">
        <f t="shared" si="51"/>
        <v>1</v>
      </c>
      <c r="AA286" s="13">
        <f t="shared" si="52"/>
      </c>
      <c r="AB286" s="13">
        <f t="shared" si="53"/>
      </c>
      <c r="AG286" s="12">
        <f t="shared" si="54"/>
        <v>0</v>
      </c>
      <c r="AH286" s="13">
        <f t="shared" si="55"/>
        <v>-1</v>
      </c>
      <c r="AI286" s="13" t="e">
        <f t="shared" si="56"/>
        <v>#NAME?</v>
      </c>
    </row>
    <row r="287" spans="8:35" ht="11.25">
      <c r="H287" s="13" t="e">
        <f t="shared" si="57"/>
        <v>#NAME?</v>
      </c>
      <c r="R287" s="36" t="e">
        <f t="shared" si="58"/>
        <v>#NAME?</v>
      </c>
      <c r="S287" s="36">
        <f ca="1" t="shared" si="49"/>
        <v>41046</v>
      </c>
      <c r="T287" s="12">
        <f t="shared" si="50"/>
        <v>0</v>
      </c>
      <c r="U287" s="12">
        <f t="shared" si="51"/>
        <v>1</v>
      </c>
      <c r="AA287" s="13">
        <f t="shared" si="52"/>
      </c>
      <c r="AB287" s="13">
        <f t="shared" si="53"/>
      </c>
      <c r="AG287" s="12">
        <f t="shared" si="54"/>
        <v>0</v>
      </c>
      <c r="AH287" s="13">
        <f t="shared" si="55"/>
        <v>-1</v>
      </c>
      <c r="AI287" s="13" t="e">
        <f t="shared" si="56"/>
        <v>#NAME?</v>
      </c>
    </row>
    <row r="288" spans="8:35" ht="11.25">
      <c r="H288" s="13" t="e">
        <f t="shared" si="57"/>
        <v>#NAME?</v>
      </c>
      <c r="R288" s="36" t="e">
        <f t="shared" si="58"/>
        <v>#NAME?</v>
      </c>
      <c r="S288" s="36">
        <f ca="1" t="shared" si="49"/>
        <v>41046</v>
      </c>
      <c r="T288" s="12">
        <f t="shared" si="50"/>
        <v>0</v>
      </c>
      <c r="U288" s="12">
        <f t="shared" si="51"/>
        <v>1</v>
      </c>
      <c r="AA288" s="13">
        <f t="shared" si="52"/>
      </c>
      <c r="AB288" s="13">
        <f t="shared" si="53"/>
      </c>
      <c r="AG288" s="12">
        <f t="shared" si="54"/>
        <v>0</v>
      </c>
      <c r="AH288" s="13">
        <f t="shared" si="55"/>
        <v>-1</v>
      </c>
      <c r="AI288" s="13" t="e">
        <f t="shared" si="56"/>
        <v>#NAME?</v>
      </c>
    </row>
    <row r="289" spans="8:35" ht="11.25">
      <c r="H289" s="13" t="e">
        <f t="shared" si="57"/>
        <v>#NAME?</v>
      </c>
      <c r="R289" s="36" t="e">
        <f t="shared" si="58"/>
        <v>#NAME?</v>
      </c>
      <c r="S289" s="36">
        <f ca="1" t="shared" si="49"/>
        <v>41046</v>
      </c>
      <c r="T289" s="12">
        <f t="shared" si="50"/>
        <v>0</v>
      </c>
      <c r="U289" s="12">
        <f t="shared" si="51"/>
        <v>1</v>
      </c>
      <c r="AA289" s="13">
        <f t="shared" si="52"/>
      </c>
      <c r="AB289" s="13">
        <f t="shared" si="53"/>
      </c>
      <c r="AG289" s="12">
        <f t="shared" si="54"/>
        <v>0</v>
      </c>
      <c r="AH289" s="13">
        <f t="shared" si="55"/>
        <v>-1</v>
      </c>
      <c r="AI289" s="13" t="e">
        <f t="shared" si="56"/>
        <v>#NAME?</v>
      </c>
    </row>
    <row r="290" spans="8:35" ht="11.25">
      <c r="H290" s="13" t="e">
        <f t="shared" si="57"/>
        <v>#NAME?</v>
      </c>
      <c r="R290" s="36" t="e">
        <f t="shared" si="58"/>
        <v>#NAME?</v>
      </c>
      <c r="S290" s="36">
        <f ca="1" t="shared" si="49"/>
        <v>41046</v>
      </c>
      <c r="T290" s="12">
        <f t="shared" si="50"/>
        <v>0</v>
      </c>
      <c r="U290" s="12">
        <f t="shared" si="51"/>
        <v>1</v>
      </c>
      <c r="AA290" s="13">
        <f t="shared" si="52"/>
      </c>
      <c r="AB290" s="13">
        <f t="shared" si="53"/>
      </c>
      <c r="AG290" s="12">
        <f t="shared" si="54"/>
        <v>0</v>
      </c>
      <c r="AH290" s="13">
        <f t="shared" si="55"/>
        <v>-1</v>
      </c>
      <c r="AI290" s="13" t="e">
        <f t="shared" si="56"/>
        <v>#NAME?</v>
      </c>
    </row>
    <row r="291" spans="8:35" ht="11.25">
      <c r="H291" s="13" t="e">
        <f t="shared" si="57"/>
        <v>#NAME?</v>
      </c>
      <c r="R291" s="36" t="e">
        <f t="shared" si="58"/>
        <v>#NAME?</v>
      </c>
      <c r="S291" s="36">
        <f ca="1" t="shared" si="49"/>
        <v>41046</v>
      </c>
      <c r="T291" s="12">
        <f t="shared" si="50"/>
        <v>0</v>
      </c>
      <c r="U291" s="12">
        <f t="shared" si="51"/>
        <v>1</v>
      </c>
      <c r="AA291" s="13">
        <f t="shared" si="52"/>
      </c>
      <c r="AB291" s="13">
        <f t="shared" si="53"/>
      </c>
      <c r="AG291" s="12">
        <f t="shared" si="54"/>
        <v>0</v>
      </c>
      <c r="AH291" s="13">
        <f t="shared" si="55"/>
        <v>-1</v>
      </c>
      <c r="AI291" s="13" t="e">
        <f t="shared" si="56"/>
        <v>#NAME?</v>
      </c>
    </row>
    <row r="292" spans="8:35" ht="11.25">
      <c r="H292" s="13" t="e">
        <f t="shared" si="57"/>
        <v>#NAME?</v>
      </c>
      <c r="R292" s="36" t="e">
        <f t="shared" si="58"/>
        <v>#NAME?</v>
      </c>
      <c r="S292" s="36">
        <f ca="1" t="shared" si="49"/>
        <v>41046</v>
      </c>
      <c r="T292" s="12">
        <f t="shared" si="50"/>
        <v>0</v>
      </c>
      <c r="U292" s="12">
        <f t="shared" si="51"/>
        <v>1</v>
      </c>
      <c r="AA292" s="13">
        <f t="shared" si="52"/>
      </c>
      <c r="AB292" s="13">
        <f t="shared" si="53"/>
      </c>
      <c r="AG292" s="12">
        <f t="shared" si="54"/>
        <v>0</v>
      </c>
      <c r="AH292" s="13">
        <f t="shared" si="55"/>
        <v>-1</v>
      </c>
      <c r="AI292" s="13" t="e">
        <f t="shared" si="56"/>
        <v>#NAME?</v>
      </c>
    </row>
    <row r="293" spans="8:35" ht="11.25">
      <c r="H293" s="13" t="e">
        <f t="shared" si="57"/>
        <v>#NAME?</v>
      </c>
      <c r="R293" s="36" t="e">
        <f t="shared" si="58"/>
        <v>#NAME?</v>
      </c>
      <c r="S293" s="36">
        <f ca="1" t="shared" si="49"/>
        <v>41046</v>
      </c>
      <c r="T293" s="12">
        <f t="shared" si="50"/>
        <v>0</v>
      </c>
      <c r="U293" s="12">
        <f t="shared" si="51"/>
        <v>1</v>
      </c>
      <c r="AA293" s="13">
        <f t="shared" si="52"/>
      </c>
      <c r="AB293" s="13">
        <f t="shared" si="53"/>
      </c>
      <c r="AG293" s="12">
        <f t="shared" si="54"/>
        <v>0</v>
      </c>
      <c r="AH293" s="13">
        <f t="shared" si="55"/>
        <v>-1</v>
      </c>
      <c r="AI293" s="13" t="e">
        <f t="shared" si="56"/>
        <v>#NAME?</v>
      </c>
    </row>
    <row r="294" spans="8:35" ht="11.25">
      <c r="H294" s="13" t="e">
        <f t="shared" si="57"/>
        <v>#NAME?</v>
      </c>
      <c r="R294" s="36" t="e">
        <f t="shared" si="58"/>
        <v>#NAME?</v>
      </c>
      <c r="S294" s="36">
        <f ca="1" t="shared" si="49"/>
        <v>41046</v>
      </c>
      <c r="T294" s="12">
        <f t="shared" si="50"/>
        <v>0</v>
      </c>
      <c r="U294" s="12">
        <f t="shared" si="51"/>
        <v>1</v>
      </c>
      <c r="AA294" s="13">
        <f t="shared" si="52"/>
      </c>
      <c r="AB294" s="13">
        <f t="shared" si="53"/>
      </c>
      <c r="AG294" s="12">
        <f t="shared" si="54"/>
        <v>0</v>
      </c>
      <c r="AH294" s="13">
        <f t="shared" si="55"/>
        <v>-1</v>
      </c>
      <c r="AI294" s="13" t="e">
        <f t="shared" si="56"/>
        <v>#NAME?</v>
      </c>
    </row>
    <row r="295" spans="8:35" ht="11.25">
      <c r="H295" s="13" t="e">
        <f t="shared" si="57"/>
        <v>#NAME?</v>
      </c>
      <c r="R295" s="36" t="e">
        <f t="shared" si="58"/>
        <v>#NAME?</v>
      </c>
      <c r="S295" s="36">
        <f ca="1" t="shared" si="49"/>
        <v>41046</v>
      </c>
      <c r="T295" s="12">
        <f t="shared" si="50"/>
        <v>0</v>
      </c>
      <c r="U295" s="12">
        <f t="shared" si="51"/>
        <v>1</v>
      </c>
      <c r="AA295" s="13">
        <f t="shared" si="52"/>
      </c>
      <c r="AB295" s="13">
        <f t="shared" si="53"/>
      </c>
      <c r="AG295" s="12">
        <f t="shared" si="54"/>
        <v>0</v>
      </c>
      <c r="AH295" s="13">
        <f t="shared" si="55"/>
        <v>-1</v>
      </c>
      <c r="AI295" s="13" t="e">
        <f t="shared" si="56"/>
        <v>#NAME?</v>
      </c>
    </row>
    <row r="296" spans="8:35" ht="11.25">
      <c r="H296" s="13" t="e">
        <f t="shared" si="57"/>
        <v>#NAME?</v>
      </c>
      <c r="R296" s="36" t="e">
        <f t="shared" si="58"/>
        <v>#NAME?</v>
      </c>
      <c r="S296" s="36">
        <f ca="1" t="shared" si="49"/>
        <v>41046</v>
      </c>
      <c r="T296" s="12">
        <f t="shared" si="50"/>
        <v>0</v>
      </c>
      <c r="U296" s="12">
        <f t="shared" si="51"/>
        <v>1</v>
      </c>
      <c r="AA296" s="13">
        <f t="shared" si="52"/>
      </c>
      <c r="AB296" s="13">
        <f t="shared" si="53"/>
      </c>
      <c r="AG296" s="12">
        <f t="shared" si="54"/>
        <v>0</v>
      </c>
      <c r="AH296" s="13">
        <f t="shared" si="55"/>
        <v>-1</v>
      </c>
      <c r="AI296" s="13" t="e">
        <f t="shared" si="56"/>
        <v>#NAME?</v>
      </c>
    </row>
    <row r="297" spans="8:35" ht="11.25">
      <c r="H297" s="13" t="e">
        <f t="shared" si="57"/>
        <v>#NAME?</v>
      </c>
      <c r="R297" s="36" t="e">
        <f t="shared" si="58"/>
        <v>#NAME?</v>
      </c>
      <c r="S297" s="36">
        <f ca="1" t="shared" si="49"/>
        <v>41046</v>
      </c>
      <c r="T297" s="12">
        <f t="shared" si="50"/>
        <v>0</v>
      </c>
      <c r="U297" s="12">
        <f t="shared" si="51"/>
        <v>1</v>
      </c>
      <c r="AA297" s="13">
        <f t="shared" si="52"/>
      </c>
      <c r="AB297" s="13">
        <f t="shared" si="53"/>
      </c>
      <c r="AG297" s="12">
        <f t="shared" si="54"/>
        <v>0</v>
      </c>
      <c r="AH297" s="13">
        <f t="shared" si="55"/>
        <v>-1</v>
      </c>
      <c r="AI297" s="13" t="e">
        <f t="shared" si="56"/>
        <v>#NAME?</v>
      </c>
    </row>
    <row r="298" spans="8:35" ht="11.25">
      <c r="H298" s="13" t="e">
        <f t="shared" si="57"/>
        <v>#NAME?</v>
      </c>
      <c r="R298" s="36" t="e">
        <f t="shared" si="58"/>
        <v>#NAME?</v>
      </c>
      <c r="S298" s="36">
        <f ca="1" t="shared" si="49"/>
        <v>41046</v>
      </c>
      <c r="T298" s="12">
        <f t="shared" si="50"/>
        <v>0</v>
      </c>
      <c r="U298" s="12">
        <f t="shared" si="51"/>
        <v>1</v>
      </c>
      <c r="AA298" s="13">
        <f t="shared" si="52"/>
      </c>
      <c r="AB298" s="13">
        <f t="shared" si="53"/>
      </c>
      <c r="AG298" s="12">
        <f t="shared" si="54"/>
        <v>0</v>
      </c>
      <c r="AH298" s="13">
        <f t="shared" si="55"/>
        <v>-1</v>
      </c>
      <c r="AI298" s="13" t="e">
        <f t="shared" si="56"/>
        <v>#NAME?</v>
      </c>
    </row>
    <row r="299" spans="8:35" ht="11.25">
      <c r="H299" s="13" t="e">
        <f t="shared" si="57"/>
        <v>#NAME?</v>
      </c>
      <c r="R299" s="36" t="e">
        <f t="shared" si="58"/>
        <v>#NAME?</v>
      </c>
      <c r="S299" s="36">
        <f ca="1" t="shared" si="49"/>
        <v>41046</v>
      </c>
      <c r="T299" s="12">
        <f t="shared" si="50"/>
        <v>0</v>
      </c>
      <c r="U299" s="12">
        <f t="shared" si="51"/>
        <v>1</v>
      </c>
      <c r="AA299" s="13">
        <f t="shared" si="52"/>
      </c>
      <c r="AB299" s="13">
        <f t="shared" si="53"/>
      </c>
      <c r="AG299" s="12">
        <f t="shared" si="54"/>
        <v>0</v>
      </c>
      <c r="AH299" s="13">
        <f t="shared" si="55"/>
        <v>-1</v>
      </c>
      <c r="AI299" s="13" t="e">
        <f t="shared" si="56"/>
        <v>#NAME?</v>
      </c>
    </row>
    <row r="300" spans="8:35" ht="11.25">
      <c r="H300" s="13" t="e">
        <f t="shared" si="57"/>
        <v>#NAME?</v>
      </c>
      <c r="R300" s="36" t="e">
        <f t="shared" si="58"/>
        <v>#NAME?</v>
      </c>
      <c r="S300" s="36">
        <f ca="1" t="shared" si="49"/>
        <v>41046</v>
      </c>
      <c r="T300" s="12">
        <f t="shared" si="50"/>
        <v>0</v>
      </c>
      <c r="U300" s="12">
        <f t="shared" si="51"/>
        <v>1</v>
      </c>
      <c r="AA300" s="13">
        <f t="shared" si="52"/>
      </c>
      <c r="AB300" s="13">
        <f t="shared" si="53"/>
      </c>
      <c r="AG300" s="12">
        <f t="shared" si="54"/>
        <v>0</v>
      </c>
      <c r="AH300" s="13">
        <f t="shared" si="55"/>
        <v>-1</v>
      </c>
      <c r="AI300" s="13" t="e">
        <f t="shared" si="56"/>
        <v>#NAME?</v>
      </c>
    </row>
    <row r="301" spans="8:35" ht="11.25">
      <c r="H301" s="13" t="e">
        <f t="shared" si="57"/>
        <v>#NAME?</v>
      </c>
      <c r="R301" s="36" t="e">
        <f t="shared" si="58"/>
        <v>#NAME?</v>
      </c>
      <c r="S301" s="36">
        <f ca="1" t="shared" si="49"/>
        <v>41046</v>
      </c>
      <c r="T301" s="12">
        <f t="shared" si="50"/>
        <v>0</v>
      </c>
      <c r="U301" s="12">
        <f t="shared" si="51"/>
        <v>1</v>
      </c>
      <c r="AA301" s="13">
        <f t="shared" si="52"/>
      </c>
      <c r="AB301" s="13">
        <f t="shared" si="53"/>
      </c>
      <c r="AG301" s="12">
        <f t="shared" si="54"/>
        <v>0</v>
      </c>
      <c r="AH301" s="13">
        <f t="shared" si="55"/>
        <v>-1</v>
      </c>
      <c r="AI301" s="13" t="e">
        <f t="shared" si="56"/>
        <v>#NAME?</v>
      </c>
    </row>
    <row r="302" spans="8:35" ht="11.25">
      <c r="H302" s="13" t="e">
        <f t="shared" si="57"/>
        <v>#NAME?</v>
      </c>
      <c r="R302" s="36" t="e">
        <f t="shared" si="58"/>
        <v>#NAME?</v>
      </c>
      <c r="S302" s="36">
        <f ca="1" t="shared" si="49"/>
        <v>41046</v>
      </c>
      <c r="T302" s="12">
        <f t="shared" si="50"/>
        <v>0</v>
      </c>
      <c r="U302" s="12">
        <f t="shared" si="51"/>
        <v>1</v>
      </c>
      <c r="AA302" s="13">
        <f t="shared" si="52"/>
      </c>
      <c r="AB302" s="13">
        <f t="shared" si="53"/>
      </c>
      <c r="AG302" s="12">
        <f t="shared" si="54"/>
        <v>0</v>
      </c>
      <c r="AH302" s="13">
        <f t="shared" si="55"/>
        <v>-1</v>
      </c>
      <c r="AI302" s="13" t="e">
        <f t="shared" si="56"/>
        <v>#NAME?</v>
      </c>
    </row>
    <row r="303" spans="8:35" ht="11.25">
      <c r="H303" s="13" t="e">
        <f t="shared" si="57"/>
        <v>#NAME?</v>
      </c>
      <c r="R303" s="36" t="e">
        <f t="shared" si="58"/>
        <v>#NAME?</v>
      </c>
      <c r="S303" s="36">
        <f ca="1" t="shared" si="49"/>
        <v>41046</v>
      </c>
      <c r="T303" s="12">
        <f t="shared" si="50"/>
        <v>0</v>
      </c>
      <c r="U303" s="12">
        <f t="shared" si="51"/>
        <v>1</v>
      </c>
      <c r="AA303" s="13">
        <f t="shared" si="52"/>
      </c>
      <c r="AB303" s="13">
        <f t="shared" si="53"/>
      </c>
      <c r="AG303" s="12">
        <f t="shared" si="54"/>
        <v>0</v>
      </c>
      <c r="AH303" s="13">
        <f t="shared" si="55"/>
        <v>-1</v>
      </c>
      <c r="AI303" s="13" t="e">
        <f t="shared" si="56"/>
        <v>#NAME?</v>
      </c>
    </row>
    <row r="304" spans="8:35" ht="11.25">
      <c r="H304" s="13" t="e">
        <f t="shared" si="57"/>
        <v>#NAME?</v>
      </c>
      <c r="R304" s="36" t="e">
        <f t="shared" si="58"/>
        <v>#NAME?</v>
      </c>
      <c r="S304" s="36">
        <f ca="1" t="shared" si="49"/>
        <v>41046</v>
      </c>
      <c r="T304" s="12">
        <f t="shared" si="50"/>
        <v>0</v>
      </c>
      <c r="U304" s="12">
        <f t="shared" si="51"/>
        <v>1</v>
      </c>
      <c r="AA304" s="13">
        <f t="shared" si="52"/>
      </c>
      <c r="AB304" s="13">
        <f t="shared" si="53"/>
      </c>
      <c r="AG304" s="12">
        <f t="shared" si="54"/>
        <v>0</v>
      </c>
      <c r="AH304" s="13">
        <f t="shared" si="55"/>
        <v>-1</v>
      </c>
      <c r="AI304" s="13" t="e">
        <f t="shared" si="56"/>
        <v>#NAME?</v>
      </c>
    </row>
    <row r="305" spans="8:35" ht="11.25">
      <c r="H305" s="13" t="e">
        <f t="shared" si="57"/>
        <v>#NAME?</v>
      </c>
      <c r="R305" s="36" t="e">
        <f t="shared" si="58"/>
        <v>#NAME?</v>
      </c>
      <c r="S305" s="36">
        <f ca="1" t="shared" si="49"/>
        <v>41046</v>
      </c>
      <c r="T305" s="12">
        <f t="shared" si="50"/>
        <v>0</v>
      </c>
      <c r="U305" s="12">
        <f t="shared" si="51"/>
        <v>1</v>
      </c>
      <c r="AA305" s="13">
        <f t="shared" si="52"/>
      </c>
      <c r="AB305" s="13">
        <f t="shared" si="53"/>
      </c>
      <c r="AG305" s="12">
        <f t="shared" si="54"/>
        <v>0</v>
      </c>
      <c r="AH305" s="13">
        <f t="shared" si="55"/>
        <v>-1</v>
      </c>
      <c r="AI305" s="13" t="e">
        <f t="shared" si="56"/>
        <v>#NAME?</v>
      </c>
    </row>
    <row r="306" spans="8:35" ht="11.25">
      <c r="H306" s="13" t="e">
        <f t="shared" si="57"/>
        <v>#NAME?</v>
      </c>
      <c r="R306" s="36" t="e">
        <f t="shared" si="58"/>
        <v>#NAME?</v>
      </c>
      <c r="S306" s="36">
        <f ca="1" t="shared" si="49"/>
        <v>41046</v>
      </c>
      <c r="T306" s="12">
        <f t="shared" si="50"/>
        <v>0</v>
      </c>
      <c r="U306" s="12">
        <f t="shared" si="51"/>
        <v>1</v>
      </c>
      <c r="AA306" s="13">
        <f t="shared" si="52"/>
      </c>
      <c r="AB306" s="13">
        <f t="shared" si="53"/>
      </c>
      <c r="AG306" s="12">
        <f t="shared" si="54"/>
        <v>0</v>
      </c>
      <c r="AH306" s="13">
        <f t="shared" si="55"/>
        <v>-1</v>
      </c>
      <c r="AI306" s="13" t="e">
        <f t="shared" si="56"/>
        <v>#NAME?</v>
      </c>
    </row>
    <row r="307" spans="8:35" ht="11.25">
      <c r="H307" s="13" t="e">
        <f t="shared" si="57"/>
        <v>#NAME?</v>
      </c>
      <c r="R307" s="36" t="e">
        <f t="shared" si="58"/>
        <v>#NAME?</v>
      </c>
      <c r="S307" s="36">
        <f ca="1" t="shared" si="49"/>
        <v>41046</v>
      </c>
      <c r="T307" s="12">
        <f t="shared" si="50"/>
        <v>0</v>
      </c>
      <c r="U307" s="12">
        <f t="shared" si="51"/>
        <v>1</v>
      </c>
      <c r="AA307" s="13">
        <f t="shared" si="52"/>
      </c>
      <c r="AB307" s="13">
        <f t="shared" si="53"/>
      </c>
      <c r="AG307" s="12">
        <f t="shared" si="54"/>
        <v>0</v>
      </c>
      <c r="AH307" s="13">
        <f t="shared" si="55"/>
        <v>-1</v>
      </c>
      <c r="AI307" s="13" t="e">
        <f t="shared" si="56"/>
        <v>#NAME?</v>
      </c>
    </row>
    <row r="308" spans="8:35" ht="11.25">
      <c r="H308" s="13" t="e">
        <f t="shared" si="57"/>
        <v>#NAME?</v>
      </c>
      <c r="R308" s="36" t="e">
        <f t="shared" si="58"/>
        <v>#NAME?</v>
      </c>
      <c r="S308" s="36">
        <f ca="1" t="shared" si="49"/>
        <v>41046</v>
      </c>
      <c r="T308" s="12">
        <f t="shared" si="50"/>
        <v>0</v>
      </c>
      <c r="U308" s="12">
        <f t="shared" si="51"/>
        <v>1</v>
      </c>
      <c r="AA308" s="13">
        <f t="shared" si="52"/>
      </c>
      <c r="AB308" s="13">
        <f t="shared" si="53"/>
      </c>
      <c r="AG308" s="12">
        <f t="shared" si="54"/>
        <v>0</v>
      </c>
      <c r="AH308" s="13">
        <f t="shared" si="55"/>
        <v>-1</v>
      </c>
      <c r="AI308" s="13" t="e">
        <f t="shared" si="56"/>
        <v>#NAME?</v>
      </c>
    </row>
    <row r="309" spans="8:35" ht="11.25">
      <c r="H309" s="13" t="e">
        <f t="shared" si="57"/>
        <v>#NAME?</v>
      </c>
      <c r="R309" s="36" t="e">
        <f t="shared" si="58"/>
        <v>#NAME?</v>
      </c>
      <c r="S309" s="36">
        <f ca="1" t="shared" si="49"/>
        <v>41046</v>
      </c>
      <c r="T309" s="12">
        <f t="shared" si="50"/>
        <v>0</v>
      </c>
      <c r="U309" s="12">
        <f t="shared" si="51"/>
        <v>1</v>
      </c>
      <c r="AA309" s="13">
        <f t="shared" si="52"/>
      </c>
      <c r="AB309" s="13">
        <f t="shared" si="53"/>
      </c>
      <c r="AG309" s="12">
        <f t="shared" si="54"/>
        <v>0</v>
      </c>
      <c r="AH309" s="13">
        <f t="shared" si="55"/>
        <v>-1</v>
      </c>
      <c r="AI309" s="13" t="e">
        <f t="shared" si="56"/>
        <v>#NAME?</v>
      </c>
    </row>
    <row r="310" spans="8:35" ht="11.25">
      <c r="H310" s="13" t="e">
        <f t="shared" si="57"/>
        <v>#NAME?</v>
      </c>
      <c r="R310" s="36" t="e">
        <f t="shared" si="58"/>
        <v>#NAME?</v>
      </c>
      <c r="S310" s="36">
        <f ca="1" t="shared" si="49"/>
        <v>41046</v>
      </c>
      <c r="T310" s="12">
        <f t="shared" si="50"/>
        <v>0</v>
      </c>
      <c r="U310" s="12">
        <f t="shared" si="51"/>
        <v>1</v>
      </c>
      <c r="AA310" s="13">
        <f t="shared" si="52"/>
      </c>
      <c r="AB310" s="13">
        <f t="shared" si="53"/>
      </c>
      <c r="AG310" s="12">
        <f t="shared" si="54"/>
        <v>0</v>
      </c>
      <c r="AH310" s="13">
        <f t="shared" si="55"/>
        <v>-1</v>
      </c>
      <c r="AI310" s="13" t="e">
        <f t="shared" si="56"/>
        <v>#NAME?</v>
      </c>
    </row>
    <row r="311" spans="8:35" ht="11.25">
      <c r="H311" s="13" t="e">
        <f t="shared" si="57"/>
        <v>#NAME?</v>
      </c>
      <c r="R311" s="36" t="e">
        <f t="shared" si="58"/>
        <v>#NAME?</v>
      </c>
      <c r="S311" s="36">
        <f ca="1" t="shared" si="49"/>
        <v>41046</v>
      </c>
      <c r="T311" s="12">
        <f t="shared" si="50"/>
        <v>0</v>
      </c>
      <c r="U311" s="12">
        <f t="shared" si="51"/>
        <v>1</v>
      </c>
      <c r="AA311" s="13">
        <f t="shared" si="52"/>
      </c>
      <c r="AB311" s="13">
        <f t="shared" si="53"/>
      </c>
      <c r="AG311" s="12">
        <f t="shared" si="54"/>
        <v>0</v>
      </c>
      <c r="AH311" s="13">
        <f t="shared" si="55"/>
        <v>-1</v>
      </c>
      <c r="AI311" s="13" t="e">
        <f t="shared" si="56"/>
        <v>#NAME?</v>
      </c>
    </row>
    <row r="312" spans="8:35" ht="11.25">
      <c r="H312" s="13" t="e">
        <f t="shared" si="57"/>
        <v>#NAME?</v>
      </c>
      <c r="R312" s="36" t="e">
        <f t="shared" si="58"/>
        <v>#NAME?</v>
      </c>
      <c r="S312" s="36">
        <f ca="1" t="shared" si="49"/>
        <v>41046</v>
      </c>
      <c r="T312" s="12">
        <f t="shared" si="50"/>
        <v>0</v>
      </c>
      <c r="U312" s="12">
        <f t="shared" si="51"/>
        <v>1</v>
      </c>
      <c r="AA312" s="13">
        <f t="shared" si="52"/>
      </c>
      <c r="AB312" s="13">
        <f t="shared" si="53"/>
      </c>
      <c r="AG312" s="12">
        <f t="shared" si="54"/>
        <v>0</v>
      </c>
      <c r="AH312" s="13">
        <f t="shared" si="55"/>
        <v>-1</v>
      </c>
      <c r="AI312" s="13" t="e">
        <f t="shared" si="56"/>
        <v>#NAME?</v>
      </c>
    </row>
    <row r="313" spans="8:35" ht="11.25">
      <c r="H313" s="13" t="e">
        <f t="shared" si="57"/>
        <v>#NAME?</v>
      </c>
      <c r="R313" s="36" t="e">
        <f t="shared" si="58"/>
        <v>#NAME?</v>
      </c>
      <c r="S313" s="36">
        <f ca="1" t="shared" si="49"/>
        <v>41046</v>
      </c>
      <c r="T313" s="12">
        <f t="shared" si="50"/>
        <v>0</v>
      </c>
      <c r="U313" s="12">
        <f t="shared" si="51"/>
        <v>1</v>
      </c>
      <c r="AA313" s="13">
        <f t="shared" si="52"/>
      </c>
      <c r="AB313" s="13">
        <f t="shared" si="53"/>
      </c>
      <c r="AG313" s="12">
        <f t="shared" si="54"/>
        <v>0</v>
      </c>
      <c r="AH313" s="13">
        <f t="shared" si="55"/>
        <v>-1</v>
      </c>
      <c r="AI313" s="13" t="e">
        <f t="shared" si="56"/>
        <v>#NAME?</v>
      </c>
    </row>
    <row r="314" spans="8:35" ht="11.25">
      <c r="H314" s="13" t="e">
        <f t="shared" si="57"/>
        <v>#NAME?</v>
      </c>
      <c r="R314" s="36" t="e">
        <f t="shared" si="58"/>
        <v>#NAME?</v>
      </c>
      <c r="S314" s="36">
        <f ca="1" t="shared" si="49"/>
        <v>41046</v>
      </c>
      <c r="T314" s="12">
        <f t="shared" si="50"/>
        <v>0</v>
      </c>
      <c r="U314" s="12">
        <f t="shared" si="51"/>
        <v>1</v>
      </c>
      <c r="AA314" s="13">
        <f t="shared" si="52"/>
      </c>
      <c r="AB314" s="13">
        <f t="shared" si="53"/>
      </c>
      <c r="AG314" s="12">
        <f t="shared" si="54"/>
        <v>0</v>
      </c>
      <c r="AH314" s="13">
        <f t="shared" si="55"/>
        <v>-1</v>
      </c>
      <c r="AI314" s="13" t="e">
        <f t="shared" si="56"/>
        <v>#NAME?</v>
      </c>
    </row>
    <row r="315" spans="8:35" ht="11.25">
      <c r="H315" s="13" t="e">
        <f t="shared" si="57"/>
        <v>#NAME?</v>
      </c>
      <c r="R315" s="36" t="e">
        <f t="shared" si="58"/>
        <v>#NAME?</v>
      </c>
      <c r="S315" s="36">
        <f ca="1" t="shared" si="49"/>
        <v>41046</v>
      </c>
      <c r="T315" s="12">
        <f t="shared" si="50"/>
        <v>0</v>
      </c>
      <c r="U315" s="12">
        <f t="shared" si="51"/>
        <v>1</v>
      </c>
      <c r="AA315" s="13">
        <f t="shared" si="52"/>
      </c>
      <c r="AB315" s="13">
        <f t="shared" si="53"/>
      </c>
      <c r="AG315" s="12">
        <f t="shared" si="54"/>
        <v>0</v>
      </c>
      <c r="AH315" s="13">
        <f t="shared" si="55"/>
        <v>-1</v>
      </c>
      <c r="AI315" s="13" t="e">
        <f t="shared" si="56"/>
        <v>#NAME?</v>
      </c>
    </row>
    <row r="316" spans="8:35" ht="11.25">
      <c r="H316" s="13" t="e">
        <f t="shared" si="57"/>
        <v>#NAME?</v>
      </c>
      <c r="R316" s="36" t="e">
        <f t="shared" si="58"/>
        <v>#NAME?</v>
      </c>
      <c r="S316" s="36">
        <f ca="1" t="shared" si="49"/>
        <v>41046</v>
      </c>
      <c r="T316" s="12">
        <f t="shared" si="50"/>
        <v>0</v>
      </c>
      <c r="U316" s="12">
        <f t="shared" si="51"/>
        <v>1</v>
      </c>
      <c r="AA316" s="13">
        <f t="shared" si="52"/>
      </c>
      <c r="AB316" s="13">
        <f t="shared" si="53"/>
      </c>
      <c r="AG316" s="12">
        <f t="shared" si="54"/>
        <v>0</v>
      </c>
      <c r="AH316" s="13">
        <f t="shared" si="55"/>
        <v>-1</v>
      </c>
      <c r="AI316" s="13" t="e">
        <f t="shared" si="56"/>
        <v>#NAME?</v>
      </c>
    </row>
    <row r="317" spans="8:35" ht="11.25">
      <c r="H317" s="13" t="e">
        <f t="shared" si="57"/>
        <v>#NAME?</v>
      </c>
      <c r="R317" s="36" t="e">
        <f t="shared" si="58"/>
        <v>#NAME?</v>
      </c>
      <c r="S317" s="36">
        <f ca="1" t="shared" si="49"/>
        <v>41046</v>
      </c>
      <c r="T317" s="12">
        <f t="shared" si="50"/>
        <v>0</v>
      </c>
      <c r="U317" s="12">
        <f t="shared" si="51"/>
        <v>1</v>
      </c>
      <c r="AA317" s="13">
        <f t="shared" si="52"/>
      </c>
      <c r="AB317" s="13">
        <f t="shared" si="53"/>
      </c>
      <c r="AG317" s="12">
        <f t="shared" si="54"/>
        <v>0</v>
      </c>
      <c r="AH317" s="13">
        <f t="shared" si="55"/>
        <v>-1</v>
      </c>
      <c r="AI317" s="13" t="e">
        <f t="shared" si="56"/>
        <v>#NAME?</v>
      </c>
    </row>
    <row r="318" spans="8:35" ht="11.25">
      <c r="H318" s="13" t="e">
        <f t="shared" si="57"/>
        <v>#NAME?</v>
      </c>
      <c r="R318" s="36" t="e">
        <f t="shared" si="58"/>
        <v>#NAME?</v>
      </c>
      <c r="S318" s="36">
        <f ca="1" t="shared" si="49"/>
        <v>41046</v>
      </c>
      <c r="T318" s="12">
        <f t="shared" si="50"/>
        <v>0</v>
      </c>
      <c r="U318" s="12">
        <f t="shared" si="51"/>
        <v>1</v>
      </c>
      <c r="AA318" s="13">
        <f t="shared" si="52"/>
      </c>
      <c r="AB318" s="13">
        <f t="shared" si="53"/>
      </c>
      <c r="AG318" s="12">
        <f t="shared" si="54"/>
        <v>0</v>
      </c>
      <c r="AH318" s="13">
        <f t="shared" si="55"/>
        <v>-1</v>
      </c>
      <c r="AI318" s="13" t="e">
        <f t="shared" si="56"/>
        <v>#NAME?</v>
      </c>
    </row>
    <row r="319" spans="8:35" ht="11.25">
      <c r="H319" s="13" t="e">
        <f t="shared" si="57"/>
        <v>#NAME?</v>
      </c>
      <c r="R319" s="36" t="e">
        <f t="shared" si="58"/>
        <v>#NAME?</v>
      </c>
      <c r="S319" s="36">
        <f ca="1" t="shared" si="49"/>
        <v>41046</v>
      </c>
      <c r="T319" s="12">
        <f t="shared" si="50"/>
        <v>0</v>
      </c>
      <c r="U319" s="12">
        <f t="shared" si="51"/>
        <v>1</v>
      </c>
      <c r="AA319" s="13">
        <f t="shared" si="52"/>
      </c>
      <c r="AB319" s="13">
        <f t="shared" si="53"/>
      </c>
      <c r="AG319" s="12">
        <f t="shared" si="54"/>
        <v>0</v>
      </c>
      <c r="AH319" s="13">
        <f t="shared" si="55"/>
        <v>-1</v>
      </c>
      <c r="AI319" s="13" t="e">
        <f t="shared" si="56"/>
        <v>#NAME?</v>
      </c>
    </row>
    <row r="320" spans="8:35" ht="11.25">
      <c r="H320" s="13" t="e">
        <f t="shared" si="57"/>
        <v>#NAME?</v>
      </c>
      <c r="R320" s="36" t="e">
        <f t="shared" si="58"/>
        <v>#NAME?</v>
      </c>
      <c r="S320" s="36">
        <f ca="1" t="shared" si="49"/>
        <v>41046</v>
      </c>
      <c r="T320" s="12">
        <f t="shared" si="50"/>
        <v>0</v>
      </c>
      <c r="U320" s="12">
        <f t="shared" si="51"/>
        <v>1</v>
      </c>
      <c r="AA320" s="13">
        <f t="shared" si="52"/>
      </c>
      <c r="AB320" s="13">
        <f t="shared" si="53"/>
      </c>
      <c r="AG320" s="12">
        <f t="shared" si="54"/>
        <v>0</v>
      </c>
      <c r="AH320" s="13">
        <f t="shared" si="55"/>
        <v>-1</v>
      </c>
      <c r="AI320" s="13" t="e">
        <f t="shared" si="56"/>
        <v>#NAME?</v>
      </c>
    </row>
    <row r="321" spans="8:35" ht="11.25">
      <c r="H321" s="13" t="e">
        <f t="shared" si="57"/>
        <v>#NAME?</v>
      </c>
      <c r="R321" s="36" t="e">
        <f t="shared" si="58"/>
        <v>#NAME?</v>
      </c>
      <c r="S321" s="36">
        <f ca="1" t="shared" si="49"/>
        <v>41046</v>
      </c>
      <c r="T321" s="12">
        <f t="shared" si="50"/>
        <v>0</v>
      </c>
      <c r="U321" s="12">
        <f t="shared" si="51"/>
        <v>1</v>
      </c>
      <c r="AA321" s="13">
        <f t="shared" si="52"/>
      </c>
      <c r="AB321" s="13">
        <f t="shared" si="53"/>
      </c>
      <c r="AG321" s="12">
        <f t="shared" si="54"/>
        <v>0</v>
      </c>
      <c r="AH321" s="13">
        <f t="shared" si="55"/>
        <v>-1</v>
      </c>
      <c r="AI321" s="13" t="e">
        <f t="shared" si="56"/>
        <v>#NAME?</v>
      </c>
    </row>
    <row r="322" spans="8:35" ht="11.25">
      <c r="H322" s="13" t="e">
        <f t="shared" si="57"/>
        <v>#NAME?</v>
      </c>
      <c r="R322" s="36" t="e">
        <f t="shared" si="58"/>
        <v>#NAME?</v>
      </c>
      <c r="S322" s="36">
        <f ca="1" t="shared" si="49"/>
        <v>41046</v>
      </c>
      <c r="T322" s="12">
        <f t="shared" si="50"/>
        <v>0</v>
      </c>
      <c r="U322" s="12">
        <f t="shared" si="51"/>
        <v>1</v>
      </c>
      <c r="AA322" s="13">
        <f t="shared" si="52"/>
      </c>
      <c r="AB322" s="13">
        <f t="shared" si="53"/>
      </c>
      <c r="AG322" s="12">
        <f t="shared" si="54"/>
        <v>0</v>
      </c>
      <c r="AH322" s="13">
        <f t="shared" si="55"/>
        <v>-1</v>
      </c>
      <c r="AI322" s="13" t="e">
        <f t="shared" si="56"/>
        <v>#NAME?</v>
      </c>
    </row>
    <row r="323" spans="8:35" ht="11.25">
      <c r="H323" s="13" t="e">
        <f t="shared" si="57"/>
        <v>#NAME?</v>
      </c>
      <c r="R323" s="36" t="e">
        <f t="shared" si="58"/>
        <v>#NAME?</v>
      </c>
      <c r="S323" s="36">
        <f ca="1">TODAY()</f>
        <v>41046</v>
      </c>
      <c r="T323" s="12">
        <f>IF(Q323&gt;0,IF(G323="CLOSED",K323-Q323,S323-Q323),0)</f>
        <v>0</v>
      </c>
      <c r="U323" s="12">
        <f>IF(T323&lt;30,1,IF(T323&gt;45,2,0))</f>
        <v>1</v>
      </c>
      <c r="AA323" s="13">
        <f aca="true" t="shared" si="59" ref="AA323:AA345">IF(Z323="","",Z323)</f>
      </c>
      <c r="AB323" s="13">
        <f aca="true" t="shared" si="60" ref="AB323:AB345">CONCATENATE(J323,AA323)</f>
      </c>
      <c r="AG323" s="12">
        <f t="shared" si="54"/>
        <v>0</v>
      </c>
      <c r="AH323" s="13">
        <f t="shared" si="55"/>
        <v>-1</v>
      </c>
      <c r="AI323" s="13" t="e">
        <f t="shared" si="56"/>
        <v>#NAME?</v>
      </c>
    </row>
    <row r="324" spans="8:35" ht="11.25">
      <c r="H324" s="13" t="e">
        <f t="shared" si="57"/>
        <v>#NAME?</v>
      </c>
      <c r="R324" s="36" t="e">
        <f t="shared" si="58"/>
        <v>#NAME?</v>
      </c>
      <c r="S324" s="36">
        <f ca="1">TODAY()</f>
        <v>41046</v>
      </c>
      <c r="T324" s="12">
        <f>IF(Q324&gt;0,IF(G324="CLOSED",K324-Q324,S324-Q324),0)</f>
        <v>0</v>
      </c>
      <c r="U324" s="12">
        <f>IF(T324&lt;30,1,IF(T324&gt;45,2,0))</f>
        <v>1</v>
      </c>
      <c r="AA324" s="13">
        <f t="shared" si="59"/>
      </c>
      <c r="AB324" s="13">
        <f t="shared" si="60"/>
      </c>
      <c r="AG324" s="12">
        <f t="shared" si="54"/>
        <v>0</v>
      </c>
      <c r="AH324" s="13">
        <f t="shared" si="55"/>
        <v>-1</v>
      </c>
      <c r="AI324" s="13" t="e">
        <f t="shared" si="56"/>
        <v>#NAME?</v>
      </c>
    </row>
    <row r="325" spans="8:35" ht="11.25">
      <c r="H325" s="13" t="e">
        <f t="shared" si="57"/>
        <v>#NAME?</v>
      </c>
      <c r="R325" s="36" t="e">
        <f t="shared" si="58"/>
        <v>#NAME?</v>
      </c>
      <c r="S325" s="36">
        <f ca="1">TODAY()</f>
        <v>41046</v>
      </c>
      <c r="T325" s="12">
        <f>IF(Q325&gt;0,IF(G325="CLOSED",K325-Q325,S325-Q325),0)</f>
        <v>0</v>
      </c>
      <c r="U325" s="12">
        <f>IF(T325&lt;30,1,IF(T325&gt;45,2,0))</f>
        <v>1</v>
      </c>
      <c r="AA325" s="13">
        <f t="shared" si="59"/>
      </c>
      <c r="AB325" s="13">
        <f t="shared" si="60"/>
      </c>
      <c r="AG325" s="12">
        <f t="shared" si="54"/>
        <v>0</v>
      </c>
      <c r="AH325" s="13">
        <f t="shared" si="55"/>
        <v>-1</v>
      </c>
      <c r="AI325" s="13" t="e">
        <f t="shared" si="56"/>
        <v>#NAME?</v>
      </c>
    </row>
    <row r="326" spans="8:35" ht="11.25">
      <c r="H326" s="13" t="e">
        <f t="shared" si="57"/>
        <v>#NAME?</v>
      </c>
      <c r="AA326" s="13">
        <f t="shared" si="59"/>
      </c>
      <c r="AB326" s="13">
        <f t="shared" si="60"/>
      </c>
      <c r="AG326" s="12">
        <f aca="true" t="shared" si="61" ref="AG326:AG337">AE326-AD326</f>
        <v>0</v>
      </c>
      <c r="AH326" s="13">
        <f aca="true" t="shared" si="62" ref="AH326:AH337">IF(AE326&gt;0,IF(AG326&gt;15,0,1),-1)</f>
        <v>-1</v>
      </c>
      <c r="AI326" s="13">
        <f aca="true" t="shared" si="63" ref="AI326:AI337">CONCATENATE(C326,R326)</f>
      </c>
    </row>
    <row r="327" spans="8:35" ht="11.25">
      <c r="H327" s="13" t="e">
        <f t="shared" si="57"/>
        <v>#NAME?</v>
      </c>
      <c r="AA327" s="13">
        <f t="shared" si="59"/>
      </c>
      <c r="AB327" s="13">
        <f t="shared" si="60"/>
      </c>
      <c r="AG327" s="12">
        <f t="shared" si="61"/>
        <v>0</v>
      </c>
      <c r="AH327" s="13">
        <f t="shared" si="62"/>
        <v>-1</v>
      </c>
      <c r="AI327" s="13">
        <f t="shared" si="63"/>
      </c>
    </row>
    <row r="328" spans="8:35" ht="11.25">
      <c r="H328" s="13" t="e">
        <f t="shared" si="57"/>
        <v>#NAME?</v>
      </c>
      <c r="AA328" s="13">
        <f t="shared" si="59"/>
      </c>
      <c r="AB328" s="13">
        <f t="shared" si="60"/>
      </c>
      <c r="AG328" s="12">
        <f t="shared" si="61"/>
        <v>0</v>
      </c>
      <c r="AH328" s="13">
        <f t="shared" si="62"/>
        <v>-1</v>
      </c>
      <c r="AI328" s="13">
        <f t="shared" si="63"/>
      </c>
    </row>
    <row r="329" spans="8:35" ht="11.25">
      <c r="H329" s="13" t="e">
        <f t="shared" si="57"/>
        <v>#NAME?</v>
      </c>
      <c r="AA329" s="13">
        <f t="shared" si="59"/>
      </c>
      <c r="AB329" s="13">
        <f t="shared" si="60"/>
      </c>
      <c r="AG329" s="12">
        <f t="shared" si="61"/>
        <v>0</v>
      </c>
      <c r="AH329" s="13">
        <f t="shared" si="62"/>
        <v>-1</v>
      </c>
      <c r="AI329" s="13">
        <f t="shared" si="63"/>
      </c>
    </row>
    <row r="330" spans="8:35" ht="11.25">
      <c r="H330" s="13" t="e">
        <f t="shared" si="57"/>
        <v>#NAME?</v>
      </c>
      <c r="AA330" s="13">
        <f t="shared" si="59"/>
      </c>
      <c r="AB330" s="13">
        <f t="shared" si="60"/>
      </c>
      <c r="AG330" s="12">
        <f t="shared" si="61"/>
        <v>0</v>
      </c>
      <c r="AH330" s="13">
        <f t="shared" si="62"/>
        <v>-1</v>
      </c>
      <c r="AI330" s="13">
        <f t="shared" si="63"/>
      </c>
    </row>
    <row r="331" spans="8:35" ht="11.25">
      <c r="H331" s="13" t="e">
        <f t="shared" si="57"/>
        <v>#NAME?</v>
      </c>
      <c r="AA331" s="13">
        <f t="shared" si="59"/>
      </c>
      <c r="AB331" s="13">
        <f t="shared" si="60"/>
      </c>
      <c r="AG331" s="12">
        <f t="shared" si="61"/>
        <v>0</v>
      </c>
      <c r="AH331" s="13">
        <f t="shared" si="62"/>
        <v>-1</v>
      </c>
      <c r="AI331" s="13">
        <f t="shared" si="63"/>
      </c>
    </row>
    <row r="332" spans="8:35" ht="11.25">
      <c r="H332" s="13" t="e">
        <f t="shared" si="57"/>
        <v>#NAME?</v>
      </c>
      <c r="AA332" s="13">
        <f t="shared" si="59"/>
      </c>
      <c r="AB332" s="13">
        <f t="shared" si="60"/>
      </c>
      <c r="AG332" s="12">
        <f t="shared" si="61"/>
        <v>0</v>
      </c>
      <c r="AH332" s="13">
        <f t="shared" si="62"/>
        <v>-1</v>
      </c>
      <c r="AI332" s="13">
        <f t="shared" si="63"/>
      </c>
    </row>
    <row r="333" spans="8:35" ht="11.25">
      <c r="H333" s="13" t="e">
        <f t="shared" si="57"/>
        <v>#NAME?</v>
      </c>
      <c r="AA333" s="13">
        <f t="shared" si="59"/>
      </c>
      <c r="AB333" s="13">
        <f t="shared" si="60"/>
      </c>
      <c r="AG333" s="12">
        <f t="shared" si="61"/>
        <v>0</v>
      </c>
      <c r="AH333" s="13">
        <f t="shared" si="62"/>
        <v>-1</v>
      </c>
      <c r="AI333" s="13">
        <f t="shared" si="63"/>
      </c>
    </row>
    <row r="334" spans="8:35" ht="11.25">
      <c r="H334" s="13" t="e">
        <f aca="true" t="shared" si="64" ref="H334:H344">_xlfn.IFERROR(IF(CONCATENATE("15-",VLOOKUP(MONTH(K334)-1,$AJ$3:$AK$16,2),"-2010")&lt;K334,IF(K334&gt;CONCATENATE("15-",VLOOKUP(MONTH(K334),$AJ$3:$AK$16,2),"-2010"),1,0),0),0)</f>
        <v>#NAME?</v>
      </c>
      <c r="AA334" s="13">
        <f t="shared" si="59"/>
      </c>
      <c r="AB334" s="13">
        <f t="shared" si="60"/>
      </c>
      <c r="AG334" s="12">
        <f t="shared" si="61"/>
        <v>0</v>
      </c>
      <c r="AH334" s="13">
        <f t="shared" si="62"/>
        <v>-1</v>
      </c>
      <c r="AI334" s="13">
        <f t="shared" si="63"/>
      </c>
    </row>
    <row r="335" spans="8:35" ht="11.25">
      <c r="H335" s="13" t="e">
        <f t="shared" si="64"/>
        <v>#NAME?</v>
      </c>
      <c r="AA335" s="13">
        <f t="shared" si="59"/>
      </c>
      <c r="AB335" s="13">
        <f t="shared" si="60"/>
      </c>
      <c r="AG335" s="12">
        <f t="shared" si="61"/>
        <v>0</v>
      </c>
      <c r="AH335" s="13">
        <f t="shared" si="62"/>
        <v>-1</v>
      </c>
      <c r="AI335" s="13">
        <f t="shared" si="63"/>
      </c>
    </row>
    <row r="336" spans="8:35" ht="11.25">
      <c r="H336" s="13" t="e">
        <f t="shared" si="64"/>
        <v>#NAME?</v>
      </c>
      <c r="AA336" s="13">
        <f t="shared" si="59"/>
      </c>
      <c r="AB336" s="13">
        <f t="shared" si="60"/>
      </c>
      <c r="AG336" s="12">
        <f t="shared" si="61"/>
        <v>0</v>
      </c>
      <c r="AH336" s="13">
        <f t="shared" si="62"/>
        <v>-1</v>
      </c>
      <c r="AI336" s="13">
        <f t="shared" si="63"/>
      </c>
    </row>
    <row r="337" spans="8:35" ht="11.25">
      <c r="H337" s="13" t="e">
        <f t="shared" si="64"/>
        <v>#NAME?</v>
      </c>
      <c r="AA337" s="13">
        <f t="shared" si="59"/>
      </c>
      <c r="AB337" s="13">
        <f t="shared" si="60"/>
      </c>
      <c r="AG337" s="12">
        <f t="shared" si="61"/>
        <v>0</v>
      </c>
      <c r="AH337" s="13">
        <f t="shared" si="62"/>
        <v>-1</v>
      </c>
      <c r="AI337" s="13">
        <f t="shared" si="63"/>
      </c>
    </row>
    <row r="338" spans="8:28" ht="11.25">
      <c r="H338" s="13" t="e">
        <f t="shared" si="64"/>
        <v>#NAME?</v>
      </c>
      <c r="AA338" s="13">
        <f t="shared" si="59"/>
      </c>
      <c r="AB338" s="13">
        <f t="shared" si="60"/>
      </c>
    </row>
    <row r="339" spans="8:28" ht="11.25">
      <c r="H339" s="13" t="e">
        <f t="shared" si="64"/>
        <v>#NAME?</v>
      </c>
      <c r="AA339" s="13">
        <f t="shared" si="59"/>
      </c>
      <c r="AB339" s="13">
        <f t="shared" si="60"/>
      </c>
    </row>
    <row r="340" spans="8:28" ht="11.25">
      <c r="H340" s="13" t="e">
        <f t="shared" si="64"/>
        <v>#NAME?</v>
      </c>
      <c r="AA340" s="13">
        <f t="shared" si="59"/>
      </c>
      <c r="AB340" s="13">
        <f t="shared" si="60"/>
      </c>
    </row>
    <row r="341" spans="8:28" ht="11.25">
      <c r="H341" s="13" t="e">
        <f t="shared" si="64"/>
        <v>#NAME?</v>
      </c>
      <c r="AA341" s="13">
        <f t="shared" si="59"/>
      </c>
      <c r="AB341" s="13">
        <f t="shared" si="60"/>
      </c>
    </row>
    <row r="342" spans="8:28" ht="11.25">
      <c r="H342" s="13" t="e">
        <f t="shared" si="64"/>
        <v>#NAME?</v>
      </c>
      <c r="AA342" s="13">
        <f t="shared" si="59"/>
      </c>
      <c r="AB342" s="13">
        <f t="shared" si="60"/>
      </c>
    </row>
    <row r="343" spans="8:28" ht="11.25">
      <c r="H343" s="13" t="e">
        <f t="shared" si="64"/>
        <v>#NAME?</v>
      </c>
      <c r="AA343" s="13">
        <f t="shared" si="59"/>
      </c>
      <c r="AB343" s="13">
        <f t="shared" si="60"/>
      </c>
    </row>
    <row r="344" spans="8:28" ht="11.25">
      <c r="H344" s="13" t="e">
        <f t="shared" si="64"/>
        <v>#NAME?</v>
      </c>
      <c r="AA344" s="13">
        <f t="shared" si="59"/>
      </c>
      <c r="AB344" s="13">
        <f t="shared" si="60"/>
      </c>
    </row>
    <row r="345" spans="27:28" ht="11.25">
      <c r="AA345" s="13">
        <f t="shared" si="59"/>
      </c>
      <c r="AB345" s="13">
        <f t="shared" si="60"/>
      </c>
    </row>
  </sheetData>
  <sheetProtection formatCells="0" formatRows="0" autoFilter="0"/>
  <mergeCells count="18">
    <mergeCell ref="R1:R2"/>
    <mergeCell ref="S1:S2"/>
    <mergeCell ref="F1:F2"/>
    <mergeCell ref="A1:A2"/>
    <mergeCell ref="B1:B2"/>
    <mergeCell ref="C1:C2"/>
    <mergeCell ref="D1:D2"/>
    <mergeCell ref="E1:E2"/>
    <mergeCell ref="V1:Y1"/>
    <mergeCell ref="Z1:Z2"/>
    <mergeCell ref="AC1:AC2"/>
    <mergeCell ref="K1:K2"/>
    <mergeCell ref="L1:L2"/>
    <mergeCell ref="M1:M2"/>
    <mergeCell ref="N1:N2"/>
    <mergeCell ref="O1:O2"/>
    <mergeCell ref="P1:P2"/>
    <mergeCell ref="Q1:Q2"/>
  </mergeCells>
  <dataValidations count="9">
    <dataValidation type="list" allowBlank="1" showInputMessage="1" showErrorMessage="1" sqref="G3:G75">
      <formula1>"CLOSED,OPEN,OFFERED"</formula1>
    </dataValidation>
    <dataValidation type="list" allowBlank="1" showInputMessage="1" showErrorMessage="1" sqref="AF3:AF261">
      <formula1>"Y,N"</formula1>
    </dataValidation>
    <dataValidation type="list" allowBlank="1" showInputMessage="1" showErrorMessage="1" sqref="C3:C156">
      <formula1>"CORPAFFAIRS,SALES OFC,SALES ON &amp; OFF,REG.KEYACC,TRADEMARKETING,NATIONALKEYACC,MARKETING,HR,FIN,MFG,ENG,PACK,QA,BREW,SUPPLYCHAIN"</formula1>
    </dataValidation>
    <dataValidation type="list" allowBlank="1" showInputMessage="1" showErrorMessage="1" sqref="L3:L261 B3:B154">
      <formula1>"JAN,FEB,MAR,APRIL,MAY,JUN,JUL,AUG,SEP,OCT,NOV,DEC"</formula1>
    </dataValidation>
    <dataValidation type="list" allowBlank="1" showInputMessage="1" showErrorMessage="1" sqref="F2:F18">
      <formula1>"HEADS,MNGRS,EXECS,ASSO"</formula1>
    </dataValidation>
    <dataValidation type="list" allowBlank="1" showInputMessage="1" showErrorMessage="1" sqref="Z3:Z174">
      <formula1>"YES,NO"</formula1>
    </dataValidation>
    <dataValidation type="list" allowBlank="1" showInputMessage="1" showErrorMessage="1" sqref="G2">
      <formula1>"OPEN,HOLD,CLOSED"</formula1>
    </dataValidation>
    <dataValidation type="list" allowBlank="1" showInputMessage="1" showErrorMessage="1" sqref="B2:C2">
      <formula1>"CORP AFFAIRS,SALES,TECHNICAL,HR,FINANCE,MARKETING,SUPPLY CHAIN"</formula1>
    </dataValidation>
    <dataValidation type="list" allowBlank="1" showInputMessage="1" showErrorMessage="1" sqref="C157:C261">
      <formula1>"CORPAFFAIRS,SALES,MARKETING,HR,FIN,TECHNICAL,SUPPLYCHAIN"</formula1>
    </dataValidation>
  </dataValidations>
  <printOptions/>
  <pageMargins left="0.31496062992125984" right="0.31496062992125984" top="0.31496062992125984" bottom="0.3149606299212598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Pankaj Kumar,NEEMRANA,HR</dc:creator>
  <cp:keywords/>
  <dc:description/>
  <cp:lastModifiedBy>Vikash</cp:lastModifiedBy>
  <dcterms:created xsi:type="dcterms:W3CDTF">2012-04-27T06:49:53Z</dcterms:created>
  <dcterms:modified xsi:type="dcterms:W3CDTF">2012-05-17T07:17:10Z</dcterms:modified>
  <cp:category/>
  <cp:version/>
  <cp:contentType/>
  <cp:contentStatus/>
</cp:coreProperties>
</file>