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EMI CALCULATOR" sheetId="1" r:id="rId1"/>
  </sheets>
  <definedNames>
    <definedName name="_xlnm.Print_Titles" localSheetId="0">'EMI CALCULATOR'!$9:$9</definedName>
  </definedNames>
  <calcPr fullCalcOnLoad="1"/>
</workbook>
</file>

<file path=xl/sharedStrings.xml><?xml version="1.0" encoding="utf-8"?>
<sst xmlns="http://schemas.openxmlformats.org/spreadsheetml/2006/main" count="17" uniqueCount="16">
  <si>
    <t>Loan Amount</t>
  </si>
  <si>
    <t>Loan Term (Years)</t>
  </si>
  <si>
    <t>Payments Per Year</t>
  </si>
  <si>
    <t>Rate of Interest</t>
  </si>
  <si>
    <t>Monthly Installment</t>
  </si>
  <si>
    <t>S.No</t>
  </si>
  <si>
    <t>Interest</t>
  </si>
  <si>
    <t xml:space="preserve">Principal </t>
  </si>
  <si>
    <t>Balance</t>
  </si>
  <si>
    <t xml:space="preserve">Created by </t>
  </si>
  <si>
    <t>JITENDRA PATEL</t>
  </si>
  <si>
    <t>Gozaria High School</t>
  </si>
  <si>
    <t xml:space="preserve">Gozaria </t>
  </si>
  <si>
    <t>Email-  jitendra.teo@gmail.com</t>
  </si>
  <si>
    <t>Total Interest</t>
  </si>
  <si>
    <t>EMI CALCULATOR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</si>
</sst>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</numFmts>
  <fonts count="13">
    <font>
      <sz val="10"/>
      <name val="Arial"/>
      <family val="0"/>
    </font>
    <font>
      <b/>
      <sz val="18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0"/>
      <color indexed="55"/>
      <name val="Trebuchet MS"/>
      <family val="2"/>
    </font>
    <font>
      <sz val="8"/>
      <name val="Arial"/>
      <family val="0"/>
    </font>
    <font>
      <b/>
      <sz val="12"/>
      <name val="Trebuchet MS"/>
      <family val="2"/>
    </font>
    <font>
      <b/>
      <sz val="20"/>
      <name val="Trebuchet MS"/>
      <family val="2"/>
    </font>
    <font>
      <b/>
      <sz val="10"/>
      <color indexed="8"/>
      <name val="Arial"/>
      <family val="0"/>
    </font>
    <font>
      <b/>
      <sz val="14"/>
      <name val="Trebuchet MS"/>
      <family val="2"/>
    </font>
    <font>
      <b/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3" fillId="0" borderId="1" xfId="0" applyFont="1" applyBorder="1" applyAlignment="1" applyProtection="1">
      <alignment/>
      <protection hidden="1"/>
    </xf>
    <xf numFmtId="1" fontId="4" fillId="0" borderId="0" xfId="0" applyNumberFormat="1" applyFont="1" applyAlignment="1" applyProtection="1">
      <alignment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8" fillId="0" borderId="3" xfId="0" applyFont="1" applyBorder="1" applyAlignment="1" applyProtection="1">
      <alignment horizontal="center" vertical="center" wrapText="1"/>
      <protection hidden="1"/>
    </xf>
    <xf numFmtId="1" fontId="9" fillId="0" borderId="3" xfId="0" applyNumberFormat="1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/>
      <protection hidden="1"/>
    </xf>
    <xf numFmtId="0" fontId="6" fillId="0" borderId="3" xfId="0" applyFont="1" applyBorder="1" applyAlignment="1" applyProtection="1">
      <alignment horizontal="left"/>
      <protection hidden="1"/>
    </xf>
    <xf numFmtId="0" fontId="2" fillId="0" borderId="3" xfId="0" applyFont="1" applyBorder="1" applyAlignment="1" applyProtection="1">
      <alignment/>
      <protection hidden="1"/>
    </xf>
    <xf numFmtId="0" fontId="3" fillId="0" borderId="7" xfId="0" applyFont="1" applyBorder="1" applyAlignment="1" applyProtection="1">
      <alignment/>
      <protection hidden="1"/>
    </xf>
    <xf numFmtId="0" fontId="4" fillId="0" borderId="8" xfId="0" applyFont="1" applyBorder="1" applyAlignment="1" applyProtection="1">
      <alignment/>
      <protection hidden="1"/>
    </xf>
    <xf numFmtId="0" fontId="4" fillId="0" borderId="9" xfId="0" applyFont="1" applyBorder="1" applyAlignment="1" applyProtection="1">
      <alignment/>
      <protection hidden="1"/>
    </xf>
    <xf numFmtId="0" fontId="4" fillId="0" borderId="9" xfId="0" applyFont="1" applyBorder="1" applyAlignment="1" applyProtection="1">
      <alignment horizontal="left"/>
      <protection hidden="1"/>
    </xf>
    <xf numFmtId="0" fontId="10" fillId="0" borderId="9" xfId="19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/>
      <protection hidden="1"/>
    </xf>
    <xf numFmtId="1" fontId="3" fillId="0" borderId="1" xfId="0" applyNumberFormat="1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/>
      <protection hidden="1"/>
    </xf>
    <xf numFmtId="0" fontId="2" fillId="0" borderId="13" xfId="0" applyFont="1" applyBorder="1" applyAlignment="1" applyProtection="1">
      <alignment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15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1" fontId="3" fillId="0" borderId="17" xfId="0" applyNumberFormat="1" applyFont="1" applyBorder="1" applyAlignment="1" applyProtection="1">
      <alignment horizontal="center"/>
      <protection hidden="1" locked="0"/>
    </xf>
    <xf numFmtId="1" fontId="3" fillId="0" borderId="1" xfId="0" applyNumberFormat="1" applyFont="1" applyBorder="1" applyAlignment="1" applyProtection="1">
      <alignment horizontal="center"/>
      <protection hidden="1" locked="0"/>
    </xf>
    <xf numFmtId="10" fontId="3" fillId="0" borderId="1" xfId="0" applyNumberFormat="1" applyFont="1" applyBorder="1" applyAlignment="1" applyProtection="1">
      <alignment horizontal="center"/>
      <protection hidden="1" locked="0"/>
    </xf>
    <xf numFmtId="164" fontId="3" fillId="0" borderId="18" xfId="0" applyNumberFormat="1" applyFont="1" applyBorder="1" applyAlignment="1" applyProtection="1">
      <alignment horizontal="center"/>
      <protection hidden="1"/>
    </xf>
    <xf numFmtId="0" fontId="11" fillId="0" borderId="19" xfId="0" applyFont="1" applyBorder="1" applyAlignment="1" applyProtection="1">
      <alignment horizontal="center"/>
      <protection hidden="1"/>
    </xf>
    <xf numFmtId="0" fontId="12" fillId="0" borderId="6" xfId="0" applyFont="1" applyBorder="1" applyAlignment="1">
      <alignment horizontal="center"/>
    </xf>
    <xf numFmtId="0" fontId="12" fillId="0" borderId="2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1"/>
  <sheetViews>
    <sheetView tabSelected="1" workbookViewId="0" topLeftCell="A1">
      <selection activeCell="G6" sqref="G6"/>
    </sheetView>
  </sheetViews>
  <sheetFormatPr defaultColWidth="9.140625" defaultRowHeight="12.75"/>
  <cols>
    <col min="1" max="1" width="18.7109375" style="1" bestFit="1" customWidth="1"/>
    <col min="2" max="2" width="18.140625" style="1" customWidth="1"/>
    <col min="3" max="3" width="10.421875" style="1" customWidth="1"/>
    <col min="4" max="4" width="15.140625" style="1" customWidth="1"/>
    <col min="5" max="5" width="15.57421875" style="1" customWidth="1"/>
    <col min="6" max="16384" width="9.140625" style="1" customWidth="1"/>
  </cols>
  <sheetData>
    <row r="1" spans="1:5" ht="24" thickBot="1">
      <c r="A1" s="22"/>
      <c r="B1" s="22"/>
      <c r="C1" s="22"/>
      <c r="D1" s="22"/>
      <c r="E1" s="22"/>
    </row>
    <row r="2" spans="1:5" ht="19.5" thickBot="1">
      <c r="A2" s="32" t="s">
        <v>15</v>
      </c>
      <c r="B2" s="34"/>
      <c r="C2" s="34"/>
      <c r="D2" s="34"/>
      <c r="E2" s="33"/>
    </row>
    <row r="3" spans="1:5" ht="15">
      <c r="A3" s="23" t="s">
        <v>0</v>
      </c>
      <c r="B3" s="28">
        <v>400000</v>
      </c>
      <c r="C3" s="24"/>
      <c r="D3" s="13" t="s">
        <v>9</v>
      </c>
      <c r="E3" s="14"/>
    </row>
    <row r="4" spans="1:5" ht="15">
      <c r="A4" s="25" t="s">
        <v>1</v>
      </c>
      <c r="B4" s="29">
        <v>10</v>
      </c>
      <c r="C4" s="2"/>
      <c r="D4" s="15" t="s">
        <v>10</v>
      </c>
      <c r="E4" s="8"/>
    </row>
    <row r="5" spans="1:5" ht="15">
      <c r="A5" s="25" t="s">
        <v>2</v>
      </c>
      <c r="B5" s="29">
        <v>12</v>
      </c>
      <c r="C5" s="2"/>
      <c r="D5" s="16" t="s">
        <v>11</v>
      </c>
      <c r="E5" s="8"/>
    </row>
    <row r="6" spans="1:5" ht="15">
      <c r="A6" s="25" t="s">
        <v>3</v>
      </c>
      <c r="B6" s="30">
        <v>0.0875</v>
      </c>
      <c r="C6" s="2"/>
      <c r="D6" s="17" t="s">
        <v>12</v>
      </c>
      <c r="E6" s="8"/>
    </row>
    <row r="7" spans="1:5" ht="15.75" thickBot="1">
      <c r="A7" s="26" t="s">
        <v>4</v>
      </c>
      <c r="B7" s="31">
        <f>PMT(B6/B5,B4*B5,-B3)</f>
        <v>5013.070017788483</v>
      </c>
      <c r="C7" s="27"/>
      <c r="D7" s="18" t="s">
        <v>13</v>
      </c>
      <c r="E7" s="19"/>
    </row>
    <row r="8" spans="1:5" ht="43.5" customHeight="1" thickBot="1">
      <c r="A8" s="11"/>
      <c r="B8" s="12"/>
      <c r="C8" s="6" t="s">
        <v>14</v>
      </c>
      <c r="D8" s="7">
        <f>C251</f>
        <v>201568.4021346257</v>
      </c>
      <c r="E8" s="10"/>
    </row>
    <row r="9" spans="1:5" ht="19.5" customHeight="1">
      <c r="A9" s="5" t="s">
        <v>5</v>
      </c>
      <c r="B9" s="5" t="s">
        <v>4</v>
      </c>
      <c r="C9" s="5" t="s">
        <v>6</v>
      </c>
      <c r="D9" s="5" t="s">
        <v>7</v>
      </c>
      <c r="E9" s="9" t="s">
        <v>8</v>
      </c>
    </row>
    <row r="10" spans="1:5" ht="15">
      <c r="A10" s="3">
        <v>0</v>
      </c>
      <c r="B10" s="3"/>
      <c r="C10" s="3"/>
      <c r="D10" s="3"/>
      <c r="E10" s="20">
        <f>B3</f>
        <v>400000</v>
      </c>
    </row>
    <row r="11" spans="1:5" ht="15">
      <c r="A11" s="3">
        <v>1</v>
      </c>
      <c r="B11" s="20">
        <f>IF($A11&gt;($B$4*$B$5),0,$B$7)</f>
        <v>5013.070017788483</v>
      </c>
      <c r="C11" s="20">
        <f>E10*$B$6/$B$5</f>
        <v>2916.6666666666665</v>
      </c>
      <c r="D11" s="20">
        <f>B11-C11</f>
        <v>2096.4033511218163</v>
      </c>
      <c r="E11" s="20">
        <f>E10-D11</f>
        <v>397903.5966488782</v>
      </c>
    </row>
    <row r="12" spans="1:5" ht="15">
      <c r="A12" s="3">
        <v>2</v>
      </c>
      <c r="B12" s="20">
        <f aca="true" t="shared" si="0" ref="B12:B75">IF($A12&gt;($B$4*$B$5),0,$B$7)</f>
        <v>5013.070017788483</v>
      </c>
      <c r="C12" s="20">
        <f aca="true" t="shared" si="1" ref="C12:C75">E11*$B$6/$B$5</f>
        <v>2901.380392231403</v>
      </c>
      <c r="D12" s="20">
        <f aca="true" t="shared" si="2" ref="D12:D75">B12-C12</f>
        <v>2111.6896255570796</v>
      </c>
      <c r="E12" s="20">
        <f aca="true" t="shared" si="3" ref="E12:E75">E11-D12</f>
        <v>395791.9070233211</v>
      </c>
    </row>
    <row r="13" spans="1:5" ht="15">
      <c r="A13" s="3">
        <v>3</v>
      </c>
      <c r="B13" s="20">
        <f t="shared" si="0"/>
        <v>5013.070017788483</v>
      </c>
      <c r="C13" s="20">
        <f t="shared" si="1"/>
        <v>2885.982655378383</v>
      </c>
      <c r="D13" s="20">
        <f t="shared" si="2"/>
        <v>2127.0873624101</v>
      </c>
      <c r="E13" s="20">
        <f t="shared" si="3"/>
        <v>393664.819660911</v>
      </c>
    </row>
    <row r="14" spans="1:5" ht="15">
      <c r="A14" s="3">
        <v>4</v>
      </c>
      <c r="B14" s="20">
        <f t="shared" si="0"/>
        <v>5013.070017788483</v>
      </c>
      <c r="C14" s="20">
        <f t="shared" si="1"/>
        <v>2870.472643360809</v>
      </c>
      <c r="D14" s="20">
        <f t="shared" si="2"/>
        <v>2142.597374427674</v>
      </c>
      <c r="E14" s="20">
        <f t="shared" si="3"/>
        <v>391522.22228648333</v>
      </c>
    </row>
    <row r="15" spans="1:5" ht="15">
      <c r="A15" s="3">
        <v>5</v>
      </c>
      <c r="B15" s="20">
        <f t="shared" si="0"/>
        <v>5013.070017788483</v>
      </c>
      <c r="C15" s="20">
        <f t="shared" si="1"/>
        <v>2854.8495375056077</v>
      </c>
      <c r="D15" s="20">
        <f t="shared" si="2"/>
        <v>2158.220480282875</v>
      </c>
      <c r="E15" s="20">
        <f t="shared" si="3"/>
        <v>389364.0018062005</v>
      </c>
    </row>
    <row r="16" spans="1:5" ht="15">
      <c r="A16" s="3">
        <v>6</v>
      </c>
      <c r="B16" s="20">
        <f t="shared" si="0"/>
        <v>5013.070017788483</v>
      </c>
      <c r="C16" s="20">
        <f t="shared" si="1"/>
        <v>2839.112513170212</v>
      </c>
      <c r="D16" s="20">
        <f t="shared" si="2"/>
        <v>2173.957504618271</v>
      </c>
      <c r="E16" s="20">
        <f t="shared" si="3"/>
        <v>387190.0443015822</v>
      </c>
    </row>
    <row r="17" spans="1:5" ht="15">
      <c r="A17" s="3">
        <v>7</v>
      </c>
      <c r="B17" s="20">
        <f t="shared" si="0"/>
        <v>5013.070017788483</v>
      </c>
      <c r="C17" s="20">
        <f t="shared" si="1"/>
        <v>2823.260739699037</v>
      </c>
      <c r="D17" s="20">
        <f t="shared" si="2"/>
        <v>2189.809278089446</v>
      </c>
      <c r="E17" s="20">
        <f t="shared" si="3"/>
        <v>385000.2350234928</v>
      </c>
    </row>
    <row r="18" spans="1:5" ht="15">
      <c r="A18" s="3">
        <v>8</v>
      </c>
      <c r="B18" s="20">
        <f t="shared" si="0"/>
        <v>5013.070017788483</v>
      </c>
      <c r="C18" s="20">
        <f t="shared" si="1"/>
        <v>2807.2933803796345</v>
      </c>
      <c r="D18" s="20">
        <f t="shared" si="2"/>
        <v>2205.7766374088483</v>
      </c>
      <c r="E18" s="20">
        <f t="shared" si="3"/>
        <v>382794.45838608395</v>
      </c>
    </row>
    <row r="19" spans="1:5" ht="15">
      <c r="A19" s="3">
        <v>9</v>
      </c>
      <c r="B19" s="20">
        <f t="shared" si="0"/>
        <v>5013.070017788483</v>
      </c>
      <c r="C19" s="20">
        <f t="shared" si="1"/>
        <v>2791.209592398529</v>
      </c>
      <c r="D19" s="20">
        <f t="shared" si="2"/>
        <v>2221.860425389954</v>
      </c>
      <c r="E19" s="20">
        <f t="shared" si="3"/>
        <v>380572.597960694</v>
      </c>
    </row>
    <row r="20" spans="1:5" ht="15">
      <c r="A20" s="3">
        <v>10</v>
      </c>
      <c r="B20" s="20">
        <f t="shared" si="0"/>
        <v>5013.070017788483</v>
      </c>
      <c r="C20" s="20">
        <f t="shared" si="1"/>
        <v>2775.0085267967265</v>
      </c>
      <c r="D20" s="20">
        <f t="shared" si="2"/>
        <v>2238.0614909917563</v>
      </c>
      <c r="E20" s="20">
        <f t="shared" si="3"/>
        <v>378334.53646970226</v>
      </c>
    </row>
    <row r="21" spans="1:5" ht="15">
      <c r="A21" s="3">
        <v>11</v>
      </c>
      <c r="B21" s="20">
        <f t="shared" si="0"/>
        <v>5013.070017788483</v>
      </c>
      <c r="C21" s="20">
        <f t="shared" si="1"/>
        <v>2758.689328424912</v>
      </c>
      <c r="D21" s="20">
        <f t="shared" si="2"/>
        <v>2254.3806893635706</v>
      </c>
      <c r="E21" s="20">
        <f t="shared" si="3"/>
        <v>376080.1557803387</v>
      </c>
    </row>
    <row r="22" spans="1:5" ht="15">
      <c r="A22" s="3">
        <v>12</v>
      </c>
      <c r="B22" s="20">
        <f t="shared" si="0"/>
        <v>5013.070017788483</v>
      </c>
      <c r="C22" s="20">
        <f t="shared" si="1"/>
        <v>2742.251135898303</v>
      </c>
      <c r="D22" s="20">
        <f t="shared" si="2"/>
        <v>2270.81888189018</v>
      </c>
      <c r="E22" s="20">
        <f t="shared" si="3"/>
        <v>373809.3368984485</v>
      </c>
    </row>
    <row r="23" spans="1:5" ht="15">
      <c r="A23" s="3">
        <v>13</v>
      </c>
      <c r="B23" s="20">
        <f t="shared" si="0"/>
        <v>5013.070017788483</v>
      </c>
      <c r="C23" s="20">
        <f t="shared" si="1"/>
        <v>2725.693081551187</v>
      </c>
      <c r="D23" s="20">
        <f t="shared" si="2"/>
        <v>2287.376936237296</v>
      </c>
      <c r="E23" s="20">
        <f t="shared" si="3"/>
        <v>371521.95996221126</v>
      </c>
    </row>
    <row r="24" spans="1:5" ht="15">
      <c r="A24" s="3">
        <v>14</v>
      </c>
      <c r="B24" s="20">
        <f t="shared" si="0"/>
        <v>5013.070017788483</v>
      </c>
      <c r="C24" s="20">
        <f t="shared" si="1"/>
        <v>2709.0142913911236</v>
      </c>
      <c r="D24" s="20">
        <f t="shared" si="2"/>
        <v>2304.055726397359</v>
      </c>
      <c r="E24" s="20">
        <f t="shared" si="3"/>
        <v>369217.9042358139</v>
      </c>
    </row>
    <row r="25" spans="1:5" ht="15">
      <c r="A25" s="3">
        <v>15</v>
      </c>
      <c r="B25" s="20">
        <f t="shared" si="0"/>
        <v>5013.070017788483</v>
      </c>
      <c r="C25" s="20">
        <f t="shared" si="1"/>
        <v>2692.2138850528095</v>
      </c>
      <c r="D25" s="20">
        <f t="shared" si="2"/>
        <v>2320.8561327356733</v>
      </c>
      <c r="E25" s="20">
        <f t="shared" si="3"/>
        <v>366897.0481030782</v>
      </c>
    </row>
    <row r="26" spans="1:5" ht="15">
      <c r="A26" s="3">
        <v>16</v>
      </c>
      <c r="B26" s="20">
        <f t="shared" si="0"/>
        <v>5013.070017788483</v>
      </c>
      <c r="C26" s="20">
        <f t="shared" si="1"/>
        <v>2675.2909757516118</v>
      </c>
      <c r="D26" s="20">
        <f t="shared" si="2"/>
        <v>2337.779042036871</v>
      </c>
      <c r="E26" s="20">
        <f t="shared" si="3"/>
        <v>364559.26906104136</v>
      </c>
    </row>
    <row r="27" spans="1:5" ht="15">
      <c r="A27" s="3">
        <v>17</v>
      </c>
      <c r="B27" s="20">
        <f t="shared" si="0"/>
        <v>5013.070017788483</v>
      </c>
      <c r="C27" s="20">
        <f t="shared" si="1"/>
        <v>2658.2446702367597</v>
      </c>
      <c r="D27" s="20">
        <f t="shared" si="2"/>
        <v>2354.825347551723</v>
      </c>
      <c r="E27" s="20">
        <f t="shared" si="3"/>
        <v>362204.4437134896</v>
      </c>
    </row>
    <row r="28" spans="1:5" ht="15">
      <c r="A28" s="3">
        <v>18</v>
      </c>
      <c r="B28" s="20">
        <f t="shared" si="0"/>
        <v>5013.070017788483</v>
      </c>
      <c r="C28" s="20">
        <f t="shared" si="1"/>
        <v>2641.0740687441953</v>
      </c>
      <c r="D28" s="20">
        <f t="shared" si="2"/>
        <v>2371.9959490442875</v>
      </c>
      <c r="E28" s="20">
        <f t="shared" si="3"/>
        <v>359832.4477644453</v>
      </c>
    </row>
    <row r="29" spans="1:5" ht="15">
      <c r="A29" s="3">
        <v>19</v>
      </c>
      <c r="B29" s="20">
        <f t="shared" si="0"/>
        <v>5013.070017788483</v>
      </c>
      <c r="C29" s="20">
        <f t="shared" si="1"/>
        <v>2623.7782649490805</v>
      </c>
      <c r="D29" s="20">
        <f t="shared" si="2"/>
        <v>2389.2917528394023</v>
      </c>
      <c r="E29" s="20">
        <f t="shared" si="3"/>
        <v>357443.1560116059</v>
      </c>
    </row>
    <row r="30" spans="1:5" ht="15">
      <c r="A30" s="3">
        <v>20</v>
      </c>
      <c r="B30" s="20">
        <f t="shared" si="0"/>
        <v>5013.070017788483</v>
      </c>
      <c r="C30" s="20">
        <f t="shared" si="1"/>
        <v>2606.35634591796</v>
      </c>
      <c r="D30" s="20">
        <f t="shared" si="2"/>
        <v>2406.713671870523</v>
      </c>
      <c r="E30" s="20">
        <f t="shared" si="3"/>
        <v>355036.4423397354</v>
      </c>
    </row>
    <row r="31" spans="1:5" ht="15">
      <c r="A31" s="3">
        <v>21</v>
      </c>
      <c r="B31" s="20">
        <f t="shared" si="0"/>
        <v>5013.070017788483</v>
      </c>
      <c r="C31" s="20">
        <f t="shared" si="1"/>
        <v>2588.8073920605707</v>
      </c>
      <c r="D31" s="20">
        <f t="shared" si="2"/>
        <v>2424.262625727912</v>
      </c>
      <c r="E31" s="20">
        <f t="shared" si="3"/>
        <v>352612.1797140075</v>
      </c>
    </row>
    <row r="32" spans="1:5" ht="15">
      <c r="A32" s="3">
        <v>22</v>
      </c>
      <c r="B32" s="20">
        <f t="shared" si="0"/>
        <v>5013.070017788483</v>
      </c>
      <c r="C32" s="20">
        <f t="shared" si="1"/>
        <v>2571.1304770813044</v>
      </c>
      <c r="D32" s="20">
        <f t="shared" si="2"/>
        <v>2441.9395407071784</v>
      </c>
      <c r="E32" s="20">
        <f t="shared" si="3"/>
        <v>350170.2401733003</v>
      </c>
    </row>
    <row r="33" spans="1:5" ht="15">
      <c r="A33" s="3">
        <v>23</v>
      </c>
      <c r="B33" s="20">
        <f t="shared" si="0"/>
        <v>5013.070017788483</v>
      </c>
      <c r="C33" s="20">
        <f t="shared" si="1"/>
        <v>2553.3246679303147</v>
      </c>
      <c r="D33" s="20">
        <f t="shared" si="2"/>
        <v>2459.745349858168</v>
      </c>
      <c r="E33" s="20">
        <f t="shared" si="3"/>
        <v>347710.49482344213</v>
      </c>
    </row>
    <row r="34" spans="1:5" ht="15">
      <c r="A34" s="3">
        <v>24</v>
      </c>
      <c r="B34" s="20">
        <f t="shared" si="0"/>
        <v>5013.070017788483</v>
      </c>
      <c r="C34" s="20">
        <f t="shared" si="1"/>
        <v>2535.3890247542654</v>
      </c>
      <c r="D34" s="20">
        <f t="shared" si="2"/>
        <v>2477.6809930342174</v>
      </c>
      <c r="E34" s="20">
        <f t="shared" si="3"/>
        <v>345232.8138304079</v>
      </c>
    </row>
    <row r="35" spans="1:5" ht="15">
      <c r="A35" s="3">
        <v>25</v>
      </c>
      <c r="B35" s="20">
        <f t="shared" si="0"/>
        <v>5013.070017788483</v>
      </c>
      <c r="C35" s="20">
        <f t="shared" si="1"/>
        <v>2517.322600846724</v>
      </c>
      <c r="D35" s="20">
        <f t="shared" si="2"/>
        <v>2495.7474169417587</v>
      </c>
      <c r="E35" s="20">
        <f t="shared" si="3"/>
        <v>342737.0664134662</v>
      </c>
    </row>
    <row r="36" spans="1:5" ht="15">
      <c r="A36" s="3">
        <v>26</v>
      </c>
      <c r="B36" s="20">
        <f t="shared" si="0"/>
        <v>5013.070017788483</v>
      </c>
      <c r="C36" s="20">
        <f t="shared" si="1"/>
        <v>2499.124442598191</v>
      </c>
      <c r="D36" s="20">
        <f t="shared" si="2"/>
        <v>2513.945575190292</v>
      </c>
      <c r="E36" s="20">
        <f t="shared" si="3"/>
        <v>340223.1208382759</v>
      </c>
    </row>
    <row r="37" spans="1:5" ht="15">
      <c r="A37" s="3">
        <v>27</v>
      </c>
      <c r="B37" s="20">
        <f t="shared" si="0"/>
        <v>5013.070017788483</v>
      </c>
      <c r="C37" s="20">
        <f t="shared" si="1"/>
        <v>2480.7935894457614</v>
      </c>
      <c r="D37" s="20">
        <f t="shared" si="2"/>
        <v>2532.2764283427214</v>
      </c>
      <c r="E37" s="20">
        <f t="shared" si="3"/>
        <v>337690.84440993314</v>
      </c>
    </row>
    <row r="38" spans="1:5" ht="15">
      <c r="A38" s="3">
        <v>28</v>
      </c>
      <c r="B38" s="20">
        <f t="shared" si="0"/>
        <v>5013.070017788483</v>
      </c>
      <c r="C38" s="20">
        <f t="shared" si="1"/>
        <v>2462.329073822429</v>
      </c>
      <c r="D38" s="20">
        <f t="shared" si="2"/>
        <v>2550.7409439660537</v>
      </c>
      <c r="E38" s="20">
        <f t="shared" si="3"/>
        <v>335140.1034659671</v>
      </c>
    </row>
    <row r="39" spans="1:5" ht="15">
      <c r="A39" s="3">
        <v>29</v>
      </c>
      <c r="B39" s="20">
        <f t="shared" si="0"/>
        <v>5013.070017788483</v>
      </c>
      <c r="C39" s="20">
        <f t="shared" si="1"/>
        <v>2443.72992110601</v>
      </c>
      <c r="D39" s="20">
        <f t="shared" si="2"/>
        <v>2569.340096682473</v>
      </c>
      <c r="E39" s="20">
        <f t="shared" si="3"/>
        <v>332570.7633692846</v>
      </c>
    </row>
    <row r="40" spans="1:5" ht="15">
      <c r="A40" s="3">
        <v>30</v>
      </c>
      <c r="B40" s="20">
        <f t="shared" si="0"/>
        <v>5013.070017788483</v>
      </c>
      <c r="C40" s="20">
        <f t="shared" si="1"/>
        <v>2424.9951495677</v>
      </c>
      <c r="D40" s="20">
        <f t="shared" si="2"/>
        <v>2588.0748682207827</v>
      </c>
      <c r="E40" s="20">
        <f t="shared" si="3"/>
        <v>329982.68850106385</v>
      </c>
    </row>
    <row r="41" spans="1:5" ht="15">
      <c r="A41" s="3">
        <v>31</v>
      </c>
      <c r="B41" s="20">
        <f t="shared" si="0"/>
        <v>5013.070017788483</v>
      </c>
      <c r="C41" s="20">
        <f t="shared" si="1"/>
        <v>2406.1237703202573</v>
      </c>
      <c r="D41" s="20">
        <f t="shared" si="2"/>
        <v>2606.9462474682255</v>
      </c>
      <c r="E41" s="20">
        <f t="shared" si="3"/>
        <v>327375.7422535956</v>
      </c>
    </row>
    <row r="42" spans="1:5" ht="15">
      <c r="A42" s="3">
        <v>32</v>
      </c>
      <c r="B42" s="20">
        <f t="shared" si="0"/>
        <v>5013.070017788483</v>
      </c>
      <c r="C42" s="20">
        <f t="shared" si="1"/>
        <v>2387.114787265801</v>
      </c>
      <c r="D42" s="20">
        <f t="shared" si="2"/>
        <v>2625.9552305226816</v>
      </c>
      <c r="E42" s="20">
        <f t="shared" si="3"/>
        <v>324749.78702307295</v>
      </c>
    </row>
    <row r="43" spans="1:5" ht="15">
      <c r="A43" s="3">
        <v>33</v>
      </c>
      <c r="B43" s="20">
        <f t="shared" si="0"/>
        <v>5013.070017788483</v>
      </c>
      <c r="C43" s="20">
        <f t="shared" si="1"/>
        <v>2367.96719704324</v>
      </c>
      <c r="D43" s="20">
        <f t="shared" si="2"/>
        <v>2645.1028207452428</v>
      </c>
      <c r="E43" s="20">
        <f t="shared" si="3"/>
        <v>322104.6842023277</v>
      </c>
    </row>
    <row r="44" spans="1:5" ht="15">
      <c r="A44" s="3">
        <v>34</v>
      </c>
      <c r="B44" s="20">
        <f t="shared" si="0"/>
        <v>5013.070017788483</v>
      </c>
      <c r="C44" s="20">
        <f t="shared" si="1"/>
        <v>2348.679988975306</v>
      </c>
      <c r="D44" s="20">
        <f t="shared" si="2"/>
        <v>2664.3900288131767</v>
      </c>
      <c r="E44" s="20">
        <f t="shared" si="3"/>
        <v>319440.2941735145</v>
      </c>
    </row>
    <row r="45" spans="1:5" ht="15">
      <c r="A45" s="3">
        <v>35</v>
      </c>
      <c r="B45" s="20">
        <f t="shared" si="0"/>
        <v>5013.070017788483</v>
      </c>
      <c r="C45" s="20">
        <f t="shared" si="1"/>
        <v>2329.25214501521</v>
      </c>
      <c r="D45" s="20">
        <f t="shared" si="2"/>
        <v>2683.817872773273</v>
      </c>
      <c r="E45" s="20">
        <f t="shared" si="3"/>
        <v>316756.47630074125</v>
      </c>
    </row>
    <row r="46" spans="1:5" ht="15">
      <c r="A46" s="3">
        <v>36</v>
      </c>
      <c r="B46" s="20">
        <f t="shared" si="0"/>
        <v>5013.070017788483</v>
      </c>
      <c r="C46" s="20">
        <f t="shared" si="1"/>
        <v>2309.682639692905</v>
      </c>
      <c r="D46" s="20">
        <f t="shared" si="2"/>
        <v>2703.387378095578</v>
      </c>
      <c r="E46" s="20">
        <f t="shared" si="3"/>
        <v>314053.08892264566</v>
      </c>
    </row>
    <row r="47" spans="1:5" ht="15">
      <c r="A47" s="3">
        <v>37</v>
      </c>
      <c r="B47" s="20">
        <f t="shared" si="0"/>
        <v>5013.070017788483</v>
      </c>
      <c r="C47" s="20">
        <f t="shared" si="1"/>
        <v>2289.9704400609576</v>
      </c>
      <c r="D47" s="20">
        <f t="shared" si="2"/>
        <v>2723.0995777275252</v>
      </c>
      <c r="E47" s="20">
        <f t="shared" si="3"/>
        <v>311329.9893449181</v>
      </c>
    </row>
    <row r="48" spans="1:5" ht="15">
      <c r="A48" s="3">
        <v>38</v>
      </c>
      <c r="B48" s="20">
        <f t="shared" si="0"/>
        <v>5013.070017788483</v>
      </c>
      <c r="C48" s="20">
        <f t="shared" si="1"/>
        <v>2270.114505640028</v>
      </c>
      <c r="D48" s="20">
        <f t="shared" si="2"/>
        <v>2742.955512148455</v>
      </c>
      <c r="E48" s="20">
        <f t="shared" si="3"/>
        <v>308587.03383276967</v>
      </c>
    </row>
    <row r="49" spans="1:5" ht="15">
      <c r="A49" s="3">
        <v>39</v>
      </c>
      <c r="B49" s="20">
        <f t="shared" si="0"/>
        <v>5013.070017788483</v>
      </c>
      <c r="C49" s="20">
        <f t="shared" si="1"/>
        <v>2250.1137883639453</v>
      </c>
      <c r="D49" s="20">
        <f t="shared" si="2"/>
        <v>2762.9562294245375</v>
      </c>
      <c r="E49" s="20">
        <f t="shared" si="3"/>
        <v>305824.07760334515</v>
      </c>
    </row>
    <row r="50" spans="1:5" ht="15">
      <c r="A50" s="3">
        <v>40</v>
      </c>
      <c r="B50" s="20">
        <f t="shared" si="0"/>
        <v>5013.070017788483</v>
      </c>
      <c r="C50" s="20">
        <f t="shared" si="1"/>
        <v>2229.9672325243914</v>
      </c>
      <c r="D50" s="20">
        <f t="shared" si="2"/>
        <v>2783.1027852640914</v>
      </c>
      <c r="E50" s="20">
        <f t="shared" si="3"/>
        <v>303040.9748180811</v>
      </c>
    </row>
    <row r="51" spans="1:5" ht="15">
      <c r="A51" s="3">
        <v>41</v>
      </c>
      <c r="B51" s="20">
        <f t="shared" si="0"/>
        <v>5013.070017788483</v>
      </c>
      <c r="C51" s="20">
        <f t="shared" si="1"/>
        <v>2209.673774715174</v>
      </c>
      <c r="D51" s="20">
        <f t="shared" si="2"/>
        <v>2803.3962430733086</v>
      </c>
      <c r="E51" s="20">
        <f t="shared" si="3"/>
        <v>300237.57857500773</v>
      </c>
    </row>
    <row r="52" spans="1:5" ht="15">
      <c r="A52" s="3">
        <v>42</v>
      </c>
      <c r="B52" s="20">
        <f t="shared" si="0"/>
        <v>5013.070017788483</v>
      </c>
      <c r="C52" s="20">
        <f t="shared" si="1"/>
        <v>2189.232343776098</v>
      </c>
      <c r="D52" s="20">
        <f t="shared" si="2"/>
        <v>2823.837674012385</v>
      </c>
      <c r="E52" s="20">
        <f t="shared" si="3"/>
        <v>297413.7409009953</v>
      </c>
    </row>
    <row r="53" spans="1:5" ht="15">
      <c r="A53" s="3">
        <v>43</v>
      </c>
      <c r="B53" s="20">
        <f t="shared" si="0"/>
        <v>5013.070017788483</v>
      </c>
      <c r="C53" s="20">
        <f t="shared" si="1"/>
        <v>2168.6418607364244</v>
      </c>
      <c r="D53" s="20">
        <f t="shared" si="2"/>
        <v>2844.4281570520584</v>
      </c>
      <c r="E53" s="20">
        <f t="shared" si="3"/>
        <v>294569.31274394324</v>
      </c>
    </row>
    <row r="54" spans="1:5" ht="15">
      <c r="A54" s="3">
        <v>44</v>
      </c>
      <c r="B54" s="20">
        <f t="shared" si="0"/>
        <v>5013.070017788483</v>
      </c>
      <c r="C54" s="20">
        <f t="shared" si="1"/>
        <v>2147.901238757919</v>
      </c>
      <c r="D54" s="20">
        <f t="shared" si="2"/>
        <v>2865.1687790305637</v>
      </c>
      <c r="E54" s="20">
        <f t="shared" si="3"/>
        <v>291704.1439649127</v>
      </c>
    </row>
    <row r="55" spans="1:5" ht="15">
      <c r="A55" s="3">
        <v>45</v>
      </c>
      <c r="B55" s="20">
        <f t="shared" si="0"/>
        <v>5013.070017788483</v>
      </c>
      <c r="C55" s="20">
        <f t="shared" si="1"/>
        <v>2127.009383077488</v>
      </c>
      <c r="D55" s="20">
        <f t="shared" si="2"/>
        <v>2886.0606347109947</v>
      </c>
      <c r="E55" s="20">
        <f t="shared" si="3"/>
        <v>288818.0833302017</v>
      </c>
    </row>
    <row r="56" spans="1:5" ht="15">
      <c r="A56" s="3">
        <v>46</v>
      </c>
      <c r="B56" s="20">
        <f t="shared" si="0"/>
        <v>5013.070017788483</v>
      </c>
      <c r="C56" s="20">
        <f t="shared" si="1"/>
        <v>2105.9651909493873</v>
      </c>
      <c r="D56" s="20">
        <f t="shared" si="2"/>
        <v>2907.1048268390955</v>
      </c>
      <c r="E56" s="20">
        <f t="shared" si="3"/>
        <v>285910.97850336257</v>
      </c>
    </row>
    <row r="57" spans="1:5" ht="15">
      <c r="A57" s="3">
        <v>47</v>
      </c>
      <c r="B57" s="20">
        <f t="shared" si="0"/>
        <v>5013.070017788483</v>
      </c>
      <c r="C57" s="20">
        <f t="shared" si="1"/>
        <v>2084.7675515870187</v>
      </c>
      <c r="D57" s="20">
        <f t="shared" si="2"/>
        <v>2928.302466201464</v>
      </c>
      <c r="E57" s="20">
        <f t="shared" si="3"/>
        <v>282982.6760371611</v>
      </c>
    </row>
    <row r="58" spans="1:5" ht="15">
      <c r="A58" s="3">
        <v>48</v>
      </c>
      <c r="B58" s="20">
        <f t="shared" si="0"/>
        <v>5013.070017788483</v>
      </c>
      <c r="C58" s="20">
        <f t="shared" si="1"/>
        <v>2063.4153461042993</v>
      </c>
      <c r="D58" s="20">
        <f t="shared" si="2"/>
        <v>2949.6546716841835</v>
      </c>
      <c r="E58" s="20">
        <f t="shared" si="3"/>
        <v>280033.0213654769</v>
      </c>
    </row>
    <row r="59" spans="1:5" ht="15">
      <c r="A59" s="3">
        <v>49</v>
      </c>
      <c r="B59" s="20">
        <f t="shared" si="0"/>
        <v>5013.070017788483</v>
      </c>
      <c r="C59" s="20">
        <f t="shared" si="1"/>
        <v>2041.9074474566023</v>
      </c>
      <c r="D59" s="20">
        <f t="shared" si="2"/>
        <v>2971.1625703318805</v>
      </c>
      <c r="E59" s="20">
        <f t="shared" si="3"/>
        <v>277061.858795145</v>
      </c>
    </row>
    <row r="60" spans="1:5" ht="15">
      <c r="A60" s="3">
        <v>50</v>
      </c>
      <c r="B60" s="20">
        <f t="shared" si="0"/>
        <v>5013.070017788483</v>
      </c>
      <c r="C60" s="20">
        <f t="shared" si="1"/>
        <v>2020.2427203812656</v>
      </c>
      <c r="D60" s="20">
        <f t="shared" si="2"/>
        <v>2992.827297407217</v>
      </c>
      <c r="E60" s="20">
        <f t="shared" si="3"/>
        <v>274069.0314977378</v>
      </c>
    </row>
    <row r="61" spans="1:5" ht="15">
      <c r="A61" s="3">
        <v>51</v>
      </c>
      <c r="B61" s="20">
        <f t="shared" si="0"/>
        <v>5013.070017788483</v>
      </c>
      <c r="C61" s="20">
        <f t="shared" si="1"/>
        <v>1998.4200213376714</v>
      </c>
      <c r="D61" s="20">
        <f t="shared" si="2"/>
        <v>3014.649996450811</v>
      </c>
      <c r="E61" s="20">
        <f t="shared" si="3"/>
        <v>271054.381501287</v>
      </c>
    </row>
    <row r="62" spans="1:5" ht="15">
      <c r="A62" s="3">
        <v>52</v>
      </c>
      <c r="B62" s="20">
        <f t="shared" si="0"/>
        <v>5013.070017788483</v>
      </c>
      <c r="C62" s="20">
        <f t="shared" si="1"/>
        <v>1976.4381984468844</v>
      </c>
      <c r="D62" s="20">
        <f t="shared" si="2"/>
        <v>3036.631819341598</v>
      </c>
      <c r="E62" s="20">
        <f t="shared" si="3"/>
        <v>268017.74968194537</v>
      </c>
    </row>
    <row r="63" spans="1:5" ht="15">
      <c r="A63" s="3">
        <v>53</v>
      </c>
      <c r="B63" s="20">
        <f t="shared" si="0"/>
        <v>5013.070017788483</v>
      </c>
      <c r="C63" s="20">
        <f t="shared" si="1"/>
        <v>1954.2960914308514</v>
      </c>
      <c r="D63" s="20">
        <f t="shared" si="2"/>
        <v>3058.7739263576314</v>
      </c>
      <c r="E63" s="20">
        <f t="shared" si="3"/>
        <v>264958.97575558774</v>
      </c>
    </row>
    <row r="64" spans="1:5" ht="15">
      <c r="A64" s="3">
        <v>54</v>
      </c>
      <c r="B64" s="20">
        <f t="shared" si="0"/>
        <v>5013.070017788483</v>
      </c>
      <c r="C64" s="20">
        <f t="shared" si="1"/>
        <v>1931.9925315511607</v>
      </c>
      <c r="D64" s="20">
        <f t="shared" si="2"/>
        <v>3081.077486237322</v>
      </c>
      <c r="E64" s="20">
        <f t="shared" si="3"/>
        <v>261877.8982693504</v>
      </c>
    </row>
    <row r="65" spans="1:5" ht="15">
      <c r="A65" s="3">
        <v>55</v>
      </c>
      <c r="B65" s="20">
        <f t="shared" si="0"/>
        <v>5013.070017788483</v>
      </c>
      <c r="C65" s="20">
        <f t="shared" si="1"/>
        <v>1909.5263415473466</v>
      </c>
      <c r="D65" s="20">
        <f t="shared" si="2"/>
        <v>3103.5436762411364</v>
      </c>
      <c r="E65" s="20">
        <f t="shared" si="3"/>
        <v>258774.35459310928</v>
      </c>
    </row>
    <row r="66" spans="1:5" ht="15">
      <c r="A66" s="3">
        <v>56</v>
      </c>
      <c r="B66" s="20">
        <f t="shared" si="0"/>
        <v>5013.070017788483</v>
      </c>
      <c r="C66" s="20">
        <f t="shared" si="1"/>
        <v>1886.8963355747549</v>
      </c>
      <c r="D66" s="20">
        <f t="shared" si="2"/>
        <v>3126.173682213728</v>
      </c>
      <c r="E66" s="20">
        <f t="shared" si="3"/>
        <v>255648.18091089555</v>
      </c>
    </row>
    <row r="67" spans="1:5" ht="15">
      <c r="A67" s="3">
        <v>57</v>
      </c>
      <c r="B67" s="20">
        <f t="shared" si="0"/>
        <v>5013.070017788483</v>
      </c>
      <c r="C67" s="20">
        <f t="shared" si="1"/>
        <v>1864.1013191419468</v>
      </c>
      <c r="D67" s="20">
        <f t="shared" si="2"/>
        <v>3148.968698646536</v>
      </c>
      <c r="E67" s="20">
        <f t="shared" si="3"/>
        <v>252499.21221224903</v>
      </c>
    </row>
    <row r="68" spans="1:5" ht="15">
      <c r="A68" s="3">
        <v>58</v>
      </c>
      <c r="B68" s="20">
        <f t="shared" si="0"/>
        <v>5013.070017788483</v>
      </c>
      <c r="C68" s="20">
        <f t="shared" si="1"/>
        <v>1841.140089047649</v>
      </c>
      <c r="D68" s="20">
        <f t="shared" si="2"/>
        <v>3171.929928740834</v>
      </c>
      <c r="E68" s="20">
        <f t="shared" si="3"/>
        <v>249327.2822835082</v>
      </c>
    </row>
    <row r="69" spans="1:5" ht="15">
      <c r="A69" s="3">
        <v>59</v>
      </c>
      <c r="B69" s="20">
        <f t="shared" si="0"/>
        <v>5013.070017788483</v>
      </c>
      <c r="C69" s="20">
        <f t="shared" si="1"/>
        <v>1818.011433317247</v>
      </c>
      <c r="D69" s="20">
        <f t="shared" si="2"/>
        <v>3195.058584471236</v>
      </c>
      <c r="E69" s="20">
        <f t="shared" si="3"/>
        <v>246132.22369903696</v>
      </c>
    </row>
    <row r="70" spans="1:5" ht="15">
      <c r="A70" s="3">
        <v>60</v>
      </c>
      <c r="B70" s="20">
        <f t="shared" si="0"/>
        <v>5013.070017788483</v>
      </c>
      <c r="C70" s="20">
        <f t="shared" si="1"/>
        <v>1794.7141311388111</v>
      </c>
      <c r="D70" s="20">
        <f t="shared" si="2"/>
        <v>3218.3558866496714</v>
      </c>
      <c r="E70" s="20">
        <f t="shared" si="3"/>
        <v>242913.8678123873</v>
      </c>
    </row>
    <row r="71" spans="1:5" ht="15">
      <c r="A71" s="3">
        <v>61</v>
      </c>
      <c r="B71" s="20">
        <f t="shared" si="0"/>
        <v>5013.070017788483</v>
      </c>
      <c r="C71" s="20">
        <f t="shared" si="1"/>
        <v>1771.246952798657</v>
      </c>
      <c r="D71" s="20">
        <f t="shared" si="2"/>
        <v>3241.823064989826</v>
      </c>
      <c r="E71" s="20">
        <f t="shared" si="3"/>
        <v>239672.04474739748</v>
      </c>
    </row>
    <row r="72" spans="1:5" ht="15">
      <c r="A72" s="3">
        <v>62</v>
      </c>
      <c r="B72" s="20">
        <f t="shared" si="0"/>
        <v>5013.070017788483</v>
      </c>
      <c r="C72" s="20">
        <f t="shared" si="1"/>
        <v>1747.6086596164398</v>
      </c>
      <c r="D72" s="20">
        <f t="shared" si="2"/>
        <v>3265.461358172043</v>
      </c>
      <c r="E72" s="20">
        <f t="shared" si="3"/>
        <v>236406.58338922544</v>
      </c>
    </row>
    <row r="73" spans="1:5" ht="15">
      <c r="A73" s="3">
        <v>63</v>
      </c>
      <c r="B73" s="20">
        <f t="shared" si="0"/>
        <v>5013.070017788483</v>
      </c>
      <c r="C73" s="20">
        <f t="shared" si="1"/>
        <v>1723.7980038797687</v>
      </c>
      <c r="D73" s="20">
        <f t="shared" si="2"/>
        <v>3289.272013908714</v>
      </c>
      <c r="E73" s="20">
        <f t="shared" si="3"/>
        <v>233117.31137531673</v>
      </c>
    </row>
    <row r="74" spans="1:5" ht="15">
      <c r="A74" s="3">
        <v>64</v>
      </c>
      <c r="B74" s="20">
        <f t="shared" si="0"/>
        <v>5013.070017788483</v>
      </c>
      <c r="C74" s="20">
        <f t="shared" si="1"/>
        <v>1699.813728778351</v>
      </c>
      <c r="D74" s="20">
        <f t="shared" si="2"/>
        <v>3313.2562890101317</v>
      </c>
      <c r="E74" s="20">
        <f t="shared" si="3"/>
        <v>229804.0550863066</v>
      </c>
    </row>
    <row r="75" spans="1:5" ht="15">
      <c r="A75" s="3">
        <v>65</v>
      </c>
      <c r="B75" s="20">
        <f t="shared" si="0"/>
        <v>5013.070017788483</v>
      </c>
      <c r="C75" s="20">
        <f t="shared" si="1"/>
        <v>1675.6545683376519</v>
      </c>
      <c r="D75" s="20">
        <f t="shared" si="2"/>
        <v>3337.415449450831</v>
      </c>
      <c r="E75" s="20">
        <f t="shared" si="3"/>
        <v>226466.63963685575</v>
      </c>
    </row>
    <row r="76" spans="1:5" ht="15">
      <c r="A76" s="3">
        <v>66</v>
      </c>
      <c r="B76" s="20">
        <f aca="true" t="shared" si="4" ref="B76:B139">IF($A76&gt;($B$4*$B$5),0,$B$7)</f>
        <v>5013.070017788483</v>
      </c>
      <c r="C76" s="20">
        <f aca="true" t="shared" si="5" ref="C76:C139">E75*$B$6/$B$5</f>
        <v>1651.319247352073</v>
      </c>
      <c r="D76" s="20">
        <f aca="true" t="shared" si="6" ref="D76:D139">B76-C76</f>
        <v>3361.7507704364098</v>
      </c>
      <c r="E76" s="20">
        <f aca="true" t="shared" si="7" ref="E76:E139">E75-D76</f>
        <v>223104.88886641935</v>
      </c>
    </row>
    <row r="77" spans="1:5" ht="15">
      <c r="A77" s="3">
        <v>67</v>
      </c>
      <c r="B77" s="20">
        <f t="shared" si="4"/>
        <v>5013.070017788483</v>
      </c>
      <c r="C77" s="20">
        <f t="shared" si="5"/>
        <v>1626.8064813176409</v>
      </c>
      <c r="D77" s="20">
        <f t="shared" si="6"/>
        <v>3386.263536470842</v>
      </c>
      <c r="E77" s="20">
        <f t="shared" si="7"/>
        <v>219718.6253299485</v>
      </c>
    </row>
    <row r="78" spans="1:5" ht="15">
      <c r="A78" s="3">
        <v>68</v>
      </c>
      <c r="B78" s="20">
        <f t="shared" si="4"/>
        <v>5013.070017788483</v>
      </c>
      <c r="C78" s="20">
        <f t="shared" si="5"/>
        <v>1602.1149763642077</v>
      </c>
      <c r="D78" s="20">
        <f t="shared" si="6"/>
        <v>3410.955041424275</v>
      </c>
      <c r="E78" s="20">
        <f t="shared" si="7"/>
        <v>216307.6702885242</v>
      </c>
    </row>
    <row r="79" spans="1:5" ht="15">
      <c r="A79" s="3">
        <v>69</v>
      </c>
      <c r="B79" s="20">
        <f t="shared" si="4"/>
        <v>5013.070017788483</v>
      </c>
      <c r="C79" s="20">
        <f t="shared" si="5"/>
        <v>1577.2434291871557</v>
      </c>
      <c r="D79" s="20">
        <f t="shared" si="6"/>
        <v>3435.826588601327</v>
      </c>
      <c r="E79" s="20">
        <f t="shared" si="7"/>
        <v>212871.84369992287</v>
      </c>
    </row>
    <row r="80" spans="1:5" ht="15">
      <c r="A80" s="3">
        <v>70</v>
      </c>
      <c r="B80" s="20">
        <f t="shared" si="4"/>
        <v>5013.070017788483</v>
      </c>
      <c r="C80" s="20">
        <f t="shared" si="5"/>
        <v>1552.190526978604</v>
      </c>
      <c r="D80" s="20">
        <f t="shared" si="6"/>
        <v>3460.879490809879</v>
      </c>
      <c r="E80" s="20">
        <f t="shared" si="7"/>
        <v>209410.96420911298</v>
      </c>
    </row>
    <row r="81" spans="1:5" ht="15">
      <c r="A81" s="3">
        <v>71</v>
      </c>
      <c r="B81" s="20">
        <f t="shared" si="4"/>
        <v>5013.070017788483</v>
      </c>
      <c r="C81" s="20">
        <f t="shared" si="5"/>
        <v>1526.9549473581153</v>
      </c>
      <c r="D81" s="20">
        <f t="shared" si="6"/>
        <v>3486.1150704303673</v>
      </c>
      <c r="E81" s="20">
        <f t="shared" si="7"/>
        <v>205924.84913868262</v>
      </c>
    </row>
    <row r="82" spans="1:5" ht="15">
      <c r="A82" s="3">
        <v>72</v>
      </c>
      <c r="B82" s="20">
        <f t="shared" si="4"/>
        <v>5013.070017788483</v>
      </c>
      <c r="C82" s="20">
        <f t="shared" si="5"/>
        <v>1501.5353583028939</v>
      </c>
      <c r="D82" s="20">
        <f t="shared" si="6"/>
        <v>3511.534659485589</v>
      </c>
      <c r="E82" s="20">
        <f t="shared" si="7"/>
        <v>202413.31447919703</v>
      </c>
    </row>
    <row r="83" spans="1:5" ht="15">
      <c r="A83" s="3">
        <v>73</v>
      </c>
      <c r="B83" s="20">
        <f t="shared" si="4"/>
        <v>5013.070017788483</v>
      </c>
      <c r="C83" s="20">
        <f t="shared" si="5"/>
        <v>1475.9304180774782</v>
      </c>
      <c r="D83" s="20">
        <f t="shared" si="6"/>
        <v>3537.139599711005</v>
      </c>
      <c r="E83" s="20">
        <f t="shared" si="7"/>
        <v>198876.17487948603</v>
      </c>
    </row>
    <row r="84" spans="1:5" ht="15">
      <c r="A84" s="3">
        <v>74</v>
      </c>
      <c r="B84" s="20">
        <f t="shared" si="4"/>
        <v>5013.070017788483</v>
      </c>
      <c r="C84" s="20">
        <f t="shared" si="5"/>
        <v>1450.1387751629188</v>
      </c>
      <c r="D84" s="20">
        <f t="shared" si="6"/>
        <v>3562.9312426255638</v>
      </c>
      <c r="E84" s="20">
        <f t="shared" si="7"/>
        <v>195313.24363686045</v>
      </c>
    </row>
    <row r="85" spans="1:5" ht="15">
      <c r="A85" s="3">
        <v>75</v>
      </c>
      <c r="B85" s="20">
        <f t="shared" si="4"/>
        <v>5013.070017788483</v>
      </c>
      <c r="C85" s="20">
        <f t="shared" si="5"/>
        <v>1424.1590681854407</v>
      </c>
      <c r="D85" s="20">
        <f t="shared" si="6"/>
        <v>3588.9109496030424</v>
      </c>
      <c r="E85" s="20">
        <f t="shared" si="7"/>
        <v>191724.3326872574</v>
      </c>
    </row>
    <row r="86" spans="1:5" ht="15">
      <c r="A86" s="3">
        <v>76</v>
      </c>
      <c r="B86" s="20">
        <f t="shared" si="4"/>
        <v>5013.070017788483</v>
      </c>
      <c r="C86" s="20">
        <f t="shared" si="5"/>
        <v>1397.989925844585</v>
      </c>
      <c r="D86" s="20">
        <f t="shared" si="6"/>
        <v>3615.080091943898</v>
      </c>
      <c r="E86" s="20">
        <f t="shared" si="7"/>
        <v>188109.2525953135</v>
      </c>
    </row>
    <row r="87" spans="1:5" ht="15">
      <c r="A87" s="3">
        <v>77</v>
      </c>
      <c r="B87" s="20">
        <f t="shared" si="4"/>
        <v>5013.070017788483</v>
      </c>
      <c r="C87" s="20">
        <f t="shared" si="5"/>
        <v>1371.6299668408276</v>
      </c>
      <c r="D87" s="20">
        <f t="shared" si="6"/>
        <v>3641.4400509476554</v>
      </c>
      <c r="E87" s="20">
        <f t="shared" si="7"/>
        <v>184467.81254436585</v>
      </c>
    </row>
    <row r="88" spans="1:5" ht="15">
      <c r="A88" s="3">
        <v>78</v>
      </c>
      <c r="B88" s="20">
        <f t="shared" si="4"/>
        <v>5013.070017788483</v>
      </c>
      <c r="C88" s="20">
        <f t="shared" si="5"/>
        <v>1345.0777998026676</v>
      </c>
      <c r="D88" s="20">
        <f t="shared" si="6"/>
        <v>3667.992217985815</v>
      </c>
      <c r="E88" s="20">
        <f t="shared" si="7"/>
        <v>180799.82032638002</v>
      </c>
    </row>
    <row r="89" spans="1:5" ht="15">
      <c r="A89" s="3">
        <v>79</v>
      </c>
      <c r="B89" s="20">
        <f t="shared" si="4"/>
        <v>5013.070017788483</v>
      </c>
      <c r="C89" s="20">
        <f t="shared" si="5"/>
        <v>1318.3320232131875</v>
      </c>
      <c r="D89" s="20">
        <f t="shared" si="6"/>
        <v>3694.7379945752955</v>
      </c>
      <c r="E89" s="20">
        <f t="shared" si="7"/>
        <v>177105.08233180473</v>
      </c>
    </row>
    <row r="90" spans="1:5" ht="15">
      <c r="A90" s="3">
        <v>80</v>
      </c>
      <c r="B90" s="20">
        <f t="shared" si="4"/>
        <v>5013.070017788483</v>
      </c>
      <c r="C90" s="20">
        <f t="shared" si="5"/>
        <v>1291.391225336076</v>
      </c>
      <c r="D90" s="20">
        <f t="shared" si="6"/>
        <v>3721.678792452407</v>
      </c>
      <c r="E90" s="20">
        <f t="shared" si="7"/>
        <v>173383.40353935232</v>
      </c>
    </row>
    <row r="91" spans="1:5" ht="15">
      <c r="A91" s="3">
        <v>81</v>
      </c>
      <c r="B91" s="20">
        <f t="shared" si="4"/>
        <v>5013.070017788483</v>
      </c>
      <c r="C91" s="20">
        <f t="shared" si="5"/>
        <v>1264.2539841411105</v>
      </c>
      <c r="D91" s="20">
        <f t="shared" si="6"/>
        <v>3748.816033647372</v>
      </c>
      <c r="E91" s="20">
        <f t="shared" si="7"/>
        <v>169634.58750570496</v>
      </c>
    </row>
    <row r="92" spans="1:5" ht="15">
      <c r="A92" s="3">
        <v>82</v>
      </c>
      <c r="B92" s="20">
        <f t="shared" si="4"/>
        <v>5013.070017788483</v>
      </c>
      <c r="C92" s="20">
        <f t="shared" si="5"/>
        <v>1236.9188672290986</v>
      </c>
      <c r="D92" s="20">
        <f t="shared" si="6"/>
        <v>3776.1511505593844</v>
      </c>
      <c r="E92" s="20">
        <f t="shared" si="7"/>
        <v>165858.43635514556</v>
      </c>
    </row>
    <row r="93" spans="1:5" ht="15">
      <c r="A93" s="3">
        <v>83</v>
      </c>
      <c r="B93" s="20">
        <f t="shared" si="4"/>
        <v>5013.070017788483</v>
      </c>
      <c r="C93" s="20">
        <f t="shared" si="5"/>
        <v>1209.3844317562696</v>
      </c>
      <c r="D93" s="20">
        <f t="shared" si="6"/>
        <v>3803.685586032213</v>
      </c>
      <c r="E93" s="20">
        <f t="shared" si="7"/>
        <v>162054.75076911334</v>
      </c>
    </row>
    <row r="94" spans="1:5" ht="15">
      <c r="A94" s="3">
        <v>84</v>
      </c>
      <c r="B94" s="20">
        <f t="shared" si="4"/>
        <v>5013.070017788483</v>
      </c>
      <c r="C94" s="20">
        <f t="shared" si="5"/>
        <v>1181.649224358118</v>
      </c>
      <c r="D94" s="20">
        <f t="shared" si="6"/>
        <v>3831.420793430365</v>
      </c>
      <c r="E94" s="20">
        <f t="shared" si="7"/>
        <v>158223.32997568298</v>
      </c>
    </row>
    <row r="95" spans="1:5" ht="15">
      <c r="A95" s="3">
        <v>85</v>
      </c>
      <c r="B95" s="20">
        <f t="shared" si="4"/>
        <v>5013.070017788483</v>
      </c>
      <c r="C95" s="20">
        <f t="shared" si="5"/>
        <v>1153.7117810726884</v>
      </c>
      <c r="D95" s="20">
        <f t="shared" si="6"/>
        <v>3859.358236715794</v>
      </c>
      <c r="E95" s="20">
        <f t="shared" si="7"/>
        <v>154363.97173896717</v>
      </c>
    </row>
    <row r="96" spans="1:5" ht="15">
      <c r="A96" s="3">
        <v>86</v>
      </c>
      <c r="B96" s="20">
        <f t="shared" si="4"/>
        <v>5013.070017788483</v>
      </c>
      <c r="C96" s="20">
        <f t="shared" si="5"/>
        <v>1125.5706272633022</v>
      </c>
      <c r="D96" s="20">
        <f t="shared" si="6"/>
        <v>3887.4993905251804</v>
      </c>
      <c r="E96" s="20">
        <f t="shared" si="7"/>
        <v>150476.47234844198</v>
      </c>
    </row>
    <row r="97" spans="1:5" ht="15">
      <c r="A97" s="3">
        <v>87</v>
      </c>
      <c r="B97" s="20">
        <f t="shared" si="4"/>
        <v>5013.070017788483</v>
      </c>
      <c r="C97" s="20">
        <f t="shared" si="5"/>
        <v>1097.2242775407228</v>
      </c>
      <c r="D97" s="20">
        <f t="shared" si="6"/>
        <v>3915.8457402477597</v>
      </c>
      <c r="E97" s="20">
        <f t="shared" si="7"/>
        <v>146560.62660819423</v>
      </c>
    </row>
    <row r="98" spans="1:5" ht="15">
      <c r="A98" s="3">
        <v>88</v>
      </c>
      <c r="B98" s="20">
        <f t="shared" si="4"/>
        <v>5013.070017788483</v>
      </c>
      <c r="C98" s="20">
        <f t="shared" si="5"/>
        <v>1068.6712356847495</v>
      </c>
      <c r="D98" s="20">
        <f t="shared" si="6"/>
        <v>3944.3987821037335</v>
      </c>
      <c r="E98" s="20">
        <f t="shared" si="7"/>
        <v>142616.2278260905</v>
      </c>
    </row>
    <row r="99" spans="1:5" ht="15">
      <c r="A99" s="3">
        <v>89</v>
      </c>
      <c r="B99" s="20">
        <f t="shared" si="4"/>
        <v>5013.070017788483</v>
      </c>
      <c r="C99" s="20">
        <f t="shared" si="5"/>
        <v>1039.909994565243</v>
      </c>
      <c r="D99" s="20">
        <f t="shared" si="6"/>
        <v>3973.1600232232395</v>
      </c>
      <c r="E99" s="20">
        <f t="shared" si="7"/>
        <v>138643.06780286727</v>
      </c>
    </row>
    <row r="100" spans="1:5" ht="15">
      <c r="A100" s="3">
        <v>90</v>
      </c>
      <c r="B100" s="20">
        <f t="shared" si="4"/>
        <v>5013.070017788483</v>
      </c>
      <c r="C100" s="20">
        <f t="shared" si="5"/>
        <v>1010.9390360625738</v>
      </c>
      <c r="D100" s="20">
        <f t="shared" si="6"/>
        <v>4002.130981725909</v>
      </c>
      <c r="E100" s="20">
        <f t="shared" si="7"/>
        <v>134640.93682114137</v>
      </c>
    </row>
    <row r="101" spans="1:5" ht="15">
      <c r="A101" s="3">
        <v>91</v>
      </c>
      <c r="B101" s="20">
        <f t="shared" si="4"/>
        <v>5013.070017788483</v>
      </c>
      <c r="C101" s="20">
        <f t="shared" si="5"/>
        <v>981.7568309874891</v>
      </c>
      <c r="D101" s="20">
        <f t="shared" si="6"/>
        <v>4031.3131868009937</v>
      </c>
      <c r="E101" s="20">
        <f t="shared" si="7"/>
        <v>130609.62363434037</v>
      </c>
    </row>
    <row r="102" spans="1:5" ht="15">
      <c r="A102" s="3">
        <v>92</v>
      </c>
      <c r="B102" s="20">
        <f t="shared" si="4"/>
        <v>5013.070017788483</v>
      </c>
      <c r="C102" s="20">
        <f t="shared" si="5"/>
        <v>952.3618390003985</v>
      </c>
      <c r="D102" s="20">
        <f t="shared" si="6"/>
        <v>4060.7081787880843</v>
      </c>
      <c r="E102" s="20">
        <f t="shared" si="7"/>
        <v>126548.91545555228</v>
      </c>
    </row>
    <row r="103" spans="1:5" ht="15">
      <c r="A103" s="3">
        <v>93</v>
      </c>
      <c r="B103" s="20">
        <f t="shared" si="4"/>
        <v>5013.070017788483</v>
      </c>
      <c r="C103" s="20">
        <f t="shared" si="5"/>
        <v>922.7525085300687</v>
      </c>
      <c r="D103" s="20">
        <f t="shared" si="6"/>
        <v>4090.3175092584142</v>
      </c>
      <c r="E103" s="20">
        <f t="shared" si="7"/>
        <v>122458.59794629387</v>
      </c>
    </row>
    <row r="104" spans="1:5" ht="15">
      <c r="A104" s="3">
        <v>94</v>
      </c>
      <c r="B104" s="20">
        <f t="shared" si="4"/>
        <v>5013.070017788483</v>
      </c>
      <c r="C104" s="20">
        <f t="shared" si="5"/>
        <v>892.9272766917261</v>
      </c>
      <c r="D104" s="20">
        <f t="shared" si="6"/>
        <v>4120.142741096757</v>
      </c>
      <c r="E104" s="20">
        <f t="shared" si="7"/>
        <v>118338.45520519711</v>
      </c>
    </row>
    <row r="105" spans="1:5" ht="15">
      <c r="A105" s="3">
        <v>95</v>
      </c>
      <c r="B105" s="20">
        <f t="shared" si="4"/>
        <v>5013.070017788483</v>
      </c>
      <c r="C105" s="20">
        <f t="shared" si="5"/>
        <v>862.8845692045621</v>
      </c>
      <c r="D105" s="20">
        <f t="shared" si="6"/>
        <v>4150.18544858392</v>
      </c>
      <c r="E105" s="20">
        <f t="shared" si="7"/>
        <v>114188.2697566132</v>
      </c>
    </row>
    <row r="106" spans="1:5" ht="15">
      <c r="A106" s="3">
        <v>96</v>
      </c>
      <c r="B106" s="20">
        <f t="shared" si="4"/>
        <v>5013.070017788483</v>
      </c>
      <c r="C106" s="20">
        <f t="shared" si="5"/>
        <v>832.6228003086379</v>
      </c>
      <c r="D106" s="20">
        <f t="shared" si="6"/>
        <v>4180.447217479845</v>
      </c>
      <c r="E106" s="20">
        <f t="shared" si="7"/>
        <v>110007.82253913335</v>
      </c>
    </row>
    <row r="107" spans="1:5" ht="15">
      <c r="A107" s="3">
        <v>97</v>
      </c>
      <c r="B107" s="20">
        <f t="shared" si="4"/>
        <v>5013.070017788483</v>
      </c>
      <c r="C107" s="20">
        <f t="shared" si="5"/>
        <v>802.1403726811806</v>
      </c>
      <c r="D107" s="20">
        <f t="shared" si="6"/>
        <v>4210.929645107302</v>
      </c>
      <c r="E107" s="20">
        <f t="shared" si="7"/>
        <v>105796.89289402605</v>
      </c>
    </row>
    <row r="108" spans="1:5" ht="15">
      <c r="A108" s="3">
        <v>98</v>
      </c>
      <c r="B108" s="20">
        <f t="shared" si="4"/>
        <v>5013.070017788483</v>
      </c>
      <c r="C108" s="20">
        <f t="shared" si="5"/>
        <v>771.4356773522733</v>
      </c>
      <c r="D108" s="20">
        <f t="shared" si="6"/>
        <v>4241.63434043621</v>
      </c>
      <c r="E108" s="20">
        <f t="shared" si="7"/>
        <v>101555.25855358984</v>
      </c>
    </row>
    <row r="109" spans="1:5" ht="15">
      <c r="A109" s="3">
        <v>99</v>
      </c>
      <c r="B109" s="20">
        <f t="shared" si="4"/>
        <v>5013.070017788483</v>
      </c>
      <c r="C109" s="20">
        <f t="shared" si="5"/>
        <v>740.5070936199259</v>
      </c>
      <c r="D109" s="20">
        <f t="shared" si="6"/>
        <v>4272.5629241685565</v>
      </c>
      <c r="E109" s="20">
        <f t="shared" si="7"/>
        <v>97282.69562942129</v>
      </c>
    </row>
    <row r="110" spans="1:5" ht="15">
      <c r="A110" s="3">
        <v>100</v>
      </c>
      <c r="B110" s="20">
        <f t="shared" si="4"/>
        <v>5013.070017788483</v>
      </c>
      <c r="C110" s="20">
        <f t="shared" si="5"/>
        <v>709.3529889645301</v>
      </c>
      <c r="D110" s="20">
        <f t="shared" si="6"/>
        <v>4303.717028823952</v>
      </c>
      <c r="E110" s="20">
        <f t="shared" si="7"/>
        <v>92978.97860059733</v>
      </c>
    </row>
    <row r="111" spans="1:5" ht="15">
      <c r="A111" s="3">
        <v>101</v>
      </c>
      <c r="B111" s="20">
        <f t="shared" si="4"/>
        <v>5013.070017788483</v>
      </c>
      <c r="C111" s="20">
        <f t="shared" si="5"/>
        <v>677.9717189626888</v>
      </c>
      <c r="D111" s="20">
        <f t="shared" si="6"/>
        <v>4335.098298825794</v>
      </c>
      <c r="E111" s="20">
        <f t="shared" si="7"/>
        <v>88643.88030177154</v>
      </c>
    </row>
    <row r="112" spans="1:5" ht="15">
      <c r="A112" s="3">
        <v>102</v>
      </c>
      <c r="B112" s="20">
        <f t="shared" si="4"/>
        <v>5013.070017788483</v>
      </c>
      <c r="C112" s="20">
        <f t="shared" si="5"/>
        <v>646.3616272004175</v>
      </c>
      <c r="D112" s="20">
        <f t="shared" si="6"/>
        <v>4366.708390588065</v>
      </c>
      <c r="E112" s="20">
        <f t="shared" si="7"/>
        <v>84277.17191118347</v>
      </c>
    </row>
    <row r="113" spans="1:5" ht="15">
      <c r="A113" s="3">
        <v>103</v>
      </c>
      <c r="B113" s="20">
        <f t="shared" si="4"/>
        <v>5013.070017788483</v>
      </c>
      <c r="C113" s="20">
        <f t="shared" si="5"/>
        <v>614.5210451857128</v>
      </c>
      <c r="D113" s="20">
        <f t="shared" si="6"/>
        <v>4398.54897260277</v>
      </c>
      <c r="E113" s="20">
        <f t="shared" si="7"/>
        <v>79878.6229385807</v>
      </c>
    </row>
    <row r="114" spans="1:5" ht="15">
      <c r="A114" s="3">
        <v>104</v>
      </c>
      <c r="B114" s="20">
        <f t="shared" si="4"/>
        <v>5013.070017788483</v>
      </c>
      <c r="C114" s="20">
        <f t="shared" si="5"/>
        <v>582.4482922604842</v>
      </c>
      <c r="D114" s="20">
        <f t="shared" si="6"/>
        <v>4430.621725527999</v>
      </c>
      <c r="E114" s="20">
        <f t="shared" si="7"/>
        <v>75448.00121305269</v>
      </c>
    </row>
    <row r="115" spans="1:5" ht="15">
      <c r="A115" s="3">
        <v>105</v>
      </c>
      <c r="B115" s="20">
        <f t="shared" si="4"/>
        <v>5013.070017788483</v>
      </c>
      <c r="C115" s="20">
        <f t="shared" si="5"/>
        <v>550.1416755118424</v>
      </c>
      <c r="D115" s="20">
        <f t="shared" si="6"/>
        <v>4462.92834227664</v>
      </c>
      <c r="E115" s="20">
        <f t="shared" si="7"/>
        <v>70985.07287077604</v>
      </c>
    </row>
    <row r="116" spans="1:5" ht="15">
      <c r="A116" s="3">
        <v>106</v>
      </c>
      <c r="B116" s="20">
        <f t="shared" si="4"/>
        <v>5013.070017788483</v>
      </c>
      <c r="C116" s="20">
        <f t="shared" si="5"/>
        <v>517.5994896827419</v>
      </c>
      <c r="D116" s="20">
        <f t="shared" si="6"/>
        <v>4495.470528105741</v>
      </c>
      <c r="E116" s="20">
        <f t="shared" si="7"/>
        <v>66489.6023426703</v>
      </c>
    </row>
    <row r="117" spans="1:5" ht="15">
      <c r="A117" s="3">
        <v>107</v>
      </c>
      <c r="B117" s="20">
        <f t="shared" si="4"/>
        <v>5013.070017788483</v>
      </c>
      <c r="C117" s="20">
        <f t="shared" si="5"/>
        <v>484.82001708197095</v>
      </c>
      <c r="D117" s="20">
        <f t="shared" si="6"/>
        <v>4528.250000706512</v>
      </c>
      <c r="E117" s="20">
        <f t="shared" si="7"/>
        <v>61961.35234196379</v>
      </c>
    </row>
    <row r="118" spans="1:5" ht="15">
      <c r="A118" s="3">
        <v>108</v>
      </c>
      <c r="B118" s="20">
        <f t="shared" si="4"/>
        <v>5013.070017788483</v>
      </c>
      <c r="C118" s="20">
        <f t="shared" si="5"/>
        <v>451.801527493486</v>
      </c>
      <c r="D118" s="20">
        <f t="shared" si="6"/>
        <v>4561.268490294997</v>
      </c>
      <c r="E118" s="20">
        <f t="shared" si="7"/>
        <v>57400.083851668795</v>
      </c>
    </row>
    <row r="119" spans="1:5" ht="15">
      <c r="A119" s="3">
        <v>109</v>
      </c>
      <c r="B119" s="20">
        <f t="shared" si="4"/>
        <v>5013.070017788483</v>
      </c>
      <c r="C119" s="20">
        <f t="shared" si="5"/>
        <v>418.54227808508494</v>
      </c>
      <c r="D119" s="20">
        <f t="shared" si="6"/>
        <v>4594.527739703398</v>
      </c>
      <c r="E119" s="20">
        <f t="shared" si="7"/>
        <v>52805.556111965394</v>
      </c>
    </row>
    <row r="120" spans="1:5" ht="15">
      <c r="A120" s="3">
        <v>110</v>
      </c>
      <c r="B120" s="20">
        <f t="shared" si="4"/>
        <v>5013.070017788483</v>
      </c>
      <c r="C120" s="20">
        <f t="shared" si="5"/>
        <v>385.0405133164143</v>
      </c>
      <c r="D120" s="20">
        <f t="shared" si="6"/>
        <v>4628.029504472069</v>
      </c>
      <c r="E120" s="20">
        <f t="shared" si="7"/>
        <v>48177.526607493324</v>
      </c>
    </row>
    <row r="121" spans="1:5" ht="15">
      <c r="A121" s="3">
        <v>111</v>
      </c>
      <c r="B121" s="20">
        <f t="shared" si="4"/>
        <v>5013.070017788483</v>
      </c>
      <c r="C121" s="20">
        <f t="shared" si="5"/>
        <v>351.2944648463055</v>
      </c>
      <c r="D121" s="20">
        <f t="shared" si="6"/>
        <v>4661.7755529421775</v>
      </c>
      <c r="E121" s="20">
        <f t="shared" si="7"/>
        <v>43515.75105455115</v>
      </c>
    </row>
    <row r="122" spans="1:5" ht="15">
      <c r="A122" s="3">
        <v>112</v>
      </c>
      <c r="B122" s="20">
        <f t="shared" si="4"/>
        <v>5013.070017788483</v>
      </c>
      <c r="C122" s="20">
        <f t="shared" si="5"/>
        <v>317.3023514394354</v>
      </c>
      <c r="D122" s="20">
        <f t="shared" si="6"/>
        <v>4695.767666349047</v>
      </c>
      <c r="E122" s="20">
        <f t="shared" si="7"/>
        <v>38819.9833882021</v>
      </c>
    </row>
    <row r="123" spans="1:5" ht="15">
      <c r="A123" s="3">
        <v>113</v>
      </c>
      <c r="B123" s="20">
        <f t="shared" si="4"/>
        <v>5013.070017788483</v>
      </c>
      <c r="C123" s="20">
        <f t="shared" si="5"/>
        <v>283.06237887230697</v>
      </c>
      <c r="D123" s="20">
        <f t="shared" si="6"/>
        <v>4730.007638916176</v>
      </c>
      <c r="E123" s="20">
        <f t="shared" si="7"/>
        <v>34089.97574928592</v>
      </c>
    </row>
    <row r="124" spans="1:5" ht="15">
      <c r="A124" s="3">
        <v>114</v>
      </c>
      <c r="B124" s="20">
        <f t="shared" si="4"/>
        <v>5013.070017788483</v>
      </c>
      <c r="C124" s="20">
        <f t="shared" si="5"/>
        <v>248.57273983854316</v>
      </c>
      <c r="D124" s="20">
        <f t="shared" si="6"/>
        <v>4764.497277949939</v>
      </c>
      <c r="E124" s="20">
        <f t="shared" si="7"/>
        <v>29325.47847133598</v>
      </c>
    </row>
    <row r="125" spans="1:5" ht="15">
      <c r="A125" s="3">
        <v>115</v>
      </c>
      <c r="B125" s="20">
        <f t="shared" si="4"/>
        <v>5013.070017788483</v>
      </c>
      <c r="C125" s="20">
        <f t="shared" si="5"/>
        <v>213.83161385349152</v>
      </c>
      <c r="D125" s="20">
        <f t="shared" si="6"/>
        <v>4799.238403934991</v>
      </c>
      <c r="E125" s="20">
        <f t="shared" si="7"/>
        <v>24526.24006740099</v>
      </c>
    </row>
    <row r="126" spans="1:5" ht="15">
      <c r="A126" s="3">
        <v>116</v>
      </c>
      <c r="B126" s="20">
        <f t="shared" si="4"/>
        <v>5013.070017788483</v>
      </c>
      <c r="C126" s="20">
        <f t="shared" si="5"/>
        <v>178.83716715813225</v>
      </c>
      <c r="D126" s="20">
        <f t="shared" si="6"/>
        <v>4834.23285063035</v>
      </c>
      <c r="E126" s="20">
        <f t="shared" si="7"/>
        <v>19692.007216770642</v>
      </c>
    </row>
    <row r="127" spans="1:5" ht="15">
      <c r="A127" s="3">
        <v>117</v>
      </c>
      <c r="B127" s="20">
        <f t="shared" si="4"/>
        <v>5013.070017788483</v>
      </c>
      <c r="C127" s="20">
        <f t="shared" si="5"/>
        <v>143.58755262228593</v>
      </c>
      <c r="D127" s="20">
        <f t="shared" si="6"/>
        <v>4869.482465166197</v>
      </c>
      <c r="E127" s="20">
        <f t="shared" si="7"/>
        <v>14822.524751604446</v>
      </c>
    </row>
    <row r="128" spans="1:5" ht="15">
      <c r="A128" s="3">
        <v>118</v>
      </c>
      <c r="B128" s="20">
        <f t="shared" si="4"/>
        <v>5013.070017788483</v>
      </c>
      <c r="C128" s="20">
        <f t="shared" si="5"/>
        <v>108.08090964711575</v>
      </c>
      <c r="D128" s="20">
        <f t="shared" si="6"/>
        <v>4904.989108141367</v>
      </c>
      <c r="E128" s="20">
        <f t="shared" si="7"/>
        <v>9917.535643463078</v>
      </c>
    </row>
    <row r="129" spans="1:5" ht="15">
      <c r="A129" s="3">
        <v>119</v>
      </c>
      <c r="B129" s="20">
        <f t="shared" si="4"/>
        <v>5013.070017788483</v>
      </c>
      <c r="C129" s="20">
        <f t="shared" si="5"/>
        <v>72.31536406691826</v>
      </c>
      <c r="D129" s="20">
        <f t="shared" si="6"/>
        <v>4940.754653721565</v>
      </c>
      <c r="E129" s="20">
        <f t="shared" si="7"/>
        <v>4976.780989741513</v>
      </c>
    </row>
    <row r="130" spans="1:5" ht="15">
      <c r="A130" s="3">
        <v>120</v>
      </c>
      <c r="B130" s="20">
        <f t="shared" si="4"/>
        <v>5013.070017788483</v>
      </c>
      <c r="C130" s="20">
        <f t="shared" si="5"/>
        <v>36.28902805019853</v>
      </c>
      <c r="D130" s="20">
        <f t="shared" si="6"/>
        <v>4976.780989738284</v>
      </c>
      <c r="E130" s="20">
        <f t="shared" si="7"/>
        <v>3.2287061912938952E-09</v>
      </c>
    </row>
    <row r="131" spans="1:5" ht="15">
      <c r="A131" s="3">
        <v>121</v>
      </c>
      <c r="B131" s="20">
        <f t="shared" si="4"/>
        <v>0</v>
      </c>
      <c r="C131" s="20">
        <f t="shared" si="5"/>
        <v>2.3542649311517987E-11</v>
      </c>
      <c r="D131" s="20">
        <f t="shared" si="6"/>
        <v>-2.3542649311517987E-11</v>
      </c>
      <c r="E131" s="20">
        <f t="shared" si="7"/>
        <v>3.252248840605413E-09</v>
      </c>
    </row>
    <row r="132" spans="1:5" ht="15">
      <c r="A132" s="3">
        <v>122</v>
      </c>
      <c r="B132" s="20">
        <f t="shared" si="4"/>
        <v>0</v>
      </c>
      <c r="C132" s="20">
        <f t="shared" si="5"/>
        <v>2.3714314462747802E-11</v>
      </c>
      <c r="D132" s="20">
        <f t="shared" si="6"/>
        <v>-2.3714314462747802E-11</v>
      </c>
      <c r="E132" s="20">
        <f t="shared" si="7"/>
        <v>3.275963155068161E-09</v>
      </c>
    </row>
    <row r="133" spans="1:5" ht="15">
      <c r="A133" s="3">
        <v>123</v>
      </c>
      <c r="B133" s="20">
        <f t="shared" si="4"/>
        <v>0</v>
      </c>
      <c r="C133" s="20">
        <f t="shared" si="5"/>
        <v>2.388723133903867E-11</v>
      </c>
      <c r="D133" s="20">
        <f t="shared" si="6"/>
        <v>-2.388723133903867E-11</v>
      </c>
      <c r="E133" s="20">
        <f t="shared" si="7"/>
        <v>3.2998503864071995E-09</v>
      </c>
    </row>
    <row r="134" spans="1:5" ht="15">
      <c r="A134" s="3">
        <v>124</v>
      </c>
      <c r="B134" s="20">
        <f t="shared" si="4"/>
        <v>0</v>
      </c>
      <c r="C134" s="20">
        <f t="shared" si="5"/>
        <v>2.4061409067552494E-11</v>
      </c>
      <c r="D134" s="20">
        <f t="shared" si="6"/>
        <v>-2.4061409067552494E-11</v>
      </c>
      <c r="E134" s="20">
        <f t="shared" si="7"/>
        <v>3.3239117954747522E-09</v>
      </c>
    </row>
    <row r="135" spans="1:5" ht="15">
      <c r="A135" s="3">
        <v>125</v>
      </c>
      <c r="B135" s="20">
        <f t="shared" si="4"/>
        <v>0</v>
      </c>
      <c r="C135" s="20">
        <f t="shared" si="5"/>
        <v>2.42368568420034E-11</v>
      </c>
      <c r="D135" s="20">
        <f t="shared" si="6"/>
        <v>-2.42368568420034E-11</v>
      </c>
      <c r="E135" s="20">
        <f t="shared" si="7"/>
        <v>3.3481486523167557E-09</v>
      </c>
    </row>
    <row r="136" spans="1:5" ht="15">
      <c r="A136" s="3">
        <v>126</v>
      </c>
      <c r="B136" s="20">
        <f t="shared" si="4"/>
        <v>0</v>
      </c>
      <c r="C136" s="20">
        <f t="shared" si="5"/>
        <v>2.441358392314301E-11</v>
      </c>
      <c r="D136" s="20">
        <f t="shared" si="6"/>
        <v>-2.441358392314301E-11</v>
      </c>
      <c r="E136" s="20">
        <f t="shared" si="7"/>
        <v>3.3725622362398986E-09</v>
      </c>
    </row>
    <row r="137" spans="1:5" ht="15">
      <c r="A137" s="3">
        <v>127</v>
      </c>
      <c r="B137" s="20">
        <f t="shared" si="4"/>
        <v>0</v>
      </c>
      <c r="C137" s="20">
        <f t="shared" si="5"/>
        <v>2.459159963924926E-11</v>
      </c>
      <c r="D137" s="20">
        <f t="shared" si="6"/>
        <v>-2.459159963924926E-11</v>
      </c>
      <c r="E137" s="20">
        <f t="shared" si="7"/>
        <v>3.3971538358791476E-09</v>
      </c>
    </row>
    <row r="138" spans="1:5" ht="15">
      <c r="A138" s="3">
        <v>128</v>
      </c>
      <c r="B138" s="20">
        <f t="shared" si="4"/>
        <v>0</v>
      </c>
      <c r="C138" s="20">
        <f t="shared" si="5"/>
        <v>2.4770913386618786E-11</v>
      </c>
      <c r="D138" s="20">
        <f t="shared" si="6"/>
        <v>-2.4770913386618786E-11</v>
      </c>
      <c r="E138" s="20">
        <f t="shared" si="7"/>
        <v>3.4219247492657663E-09</v>
      </c>
    </row>
    <row r="139" spans="1:5" ht="15">
      <c r="A139" s="3">
        <v>129</v>
      </c>
      <c r="B139" s="20">
        <f t="shared" si="4"/>
        <v>0</v>
      </c>
      <c r="C139" s="20">
        <f t="shared" si="5"/>
        <v>2.4951534630062877E-11</v>
      </c>
      <c r="D139" s="20">
        <f t="shared" si="6"/>
        <v>-2.4951534630062877E-11</v>
      </c>
      <c r="E139" s="20">
        <f t="shared" si="7"/>
        <v>3.446876283895829E-09</v>
      </c>
    </row>
    <row r="140" spans="1:5" ht="15">
      <c r="A140" s="3">
        <v>130</v>
      </c>
      <c r="B140" s="20">
        <f aca="true" t="shared" si="8" ref="B140:B203">IF($A140&gt;($B$4*$B$5),0,$B$7)</f>
        <v>0</v>
      </c>
      <c r="C140" s="20">
        <f aca="true" t="shared" si="9" ref="C140:C203">E139*$B$6/$B$5</f>
        <v>2.5133472903407085E-11</v>
      </c>
      <c r="D140" s="20">
        <f aca="true" t="shared" si="10" ref="D140:D203">B140-C140</f>
        <v>-2.5133472903407085E-11</v>
      </c>
      <c r="E140" s="20">
        <f aca="true" t="shared" si="11" ref="E140:E203">E139-D140</f>
        <v>3.4720097567992363E-09</v>
      </c>
    </row>
    <row r="141" spans="1:5" ht="15">
      <c r="A141" s="3">
        <v>131</v>
      </c>
      <c r="B141" s="20">
        <f t="shared" si="8"/>
        <v>0</v>
      </c>
      <c r="C141" s="20">
        <f t="shared" si="9"/>
        <v>2.531673780999443E-11</v>
      </c>
      <c r="D141" s="20">
        <f t="shared" si="10"/>
        <v>-2.531673780999443E-11</v>
      </c>
      <c r="E141" s="20">
        <f t="shared" si="11"/>
        <v>3.4973264946092305E-09</v>
      </c>
    </row>
    <row r="142" spans="1:5" ht="15">
      <c r="A142" s="3">
        <v>132</v>
      </c>
      <c r="B142" s="20">
        <f t="shared" si="8"/>
        <v>0</v>
      </c>
      <c r="C142" s="20">
        <f t="shared" si="9"/>
        <v>2.5501339023192302E-11</v>
      </c>
      <c r="D142" s="20">
        <f t="shared" si="10"/>
        <v>-2.5501339023192302E-11</v>
      </c>
      <c r="E142" s="20">
        <f t="shared" si="11"/>
        <v>3.522827833632423E-09</v>
      </c>
    </row>
    <row r="143" spans="1:5" ht="15">
      <c r="A143" s="3">
        <v>133</v>
      </c>
      <c r="B143" s="20">
        <f t="shared" si="8"/>
        <v>0</v>
      </c>
      <c r="C143" s="20">
        <f t="shared" si="9"/>
        <v>2.5687286286903083E-11</v>
      </c>
      <c r="D143" s="20">
        <f t="shared" si="10"/>
        <v>-2.5687286286903083E-11</v>
      </c>
      <c r="E143" s="20">
        <f t="shared" si="11"/>
        <v>3.548515119919326E-09</v>
      </c>
    </row>
    <row r="144" spans="1:5" ht="15">
      <c r="A144" s="3">
        <v>134</v>
      </c>
      <c r="B144" s="20">
        <f t="shared" si="8"/>
        <v>0</v>
      </c>
      <c r="C144" s="20">
        <f t="shared" si="9"/>
        <v>2.5874589416078417E-11</v>
      </c>
      <c r="D144" s="20">
        <f t="shared" si="10"/>
        <v>-2.5874589416078417E-11</v>
      </c>
      <c r="E144" s="20">
        <f t="shared" si="11"/>
        <v>3.5743897093354045E-09</v>
      </c>
    </row>
    <row r="145" spans="1:5" ht="15">
      <c r="A145" s="3">
        <v>135</v>
      </c>
      <c r="B145" s="20">
        <f t="shared" si="8"/>
        <v>0</v>
      </c>
      <c r="C145" s="20">
        <f t="shared" si="9"/>
        <v>2.6063258297237325E-11</v>
      </c>
      <c r="D145" s="20">
        <f t="shared" si="10"/>
        <v>-2.6063258297237325E-11</v>
      </c>
      <c r="E145" s="20">
        <f t="shared" si="11"/>
        <v>3.600452967632642E-09</v>
      </c>
    </row>
    <row r="146" spans="1:5" ht="15">
      <c r="A146" s="3">
        <v>136</v>
      </c>
      <c r="B146" s="20">
        <f t="shared" si="8"/>
        <v>0</v>
      </c>
      <c r="C146" s="20">
        <f t="shared" si="9"/>
        <v>2.625330288898801E-11</v>
      </c>
      <c r="D146" s="20">
        <f t="shared" si="10"/>
        <v>-2.625330288898801E-11</v>
      </c>
      <c r="E146" s="20">
        <f t="shared" si="11"/>
        <v>3.62670627052163E-09</v>
      </c>
    </row>
    <row r="147" spans="1:5" ht="15">
      <c r="A147" s="3">
        <v>137</v>
      </c>
      <c r="B147" s="20">
        <f t="shared" si="8"/>
        <v>0</v>
      </c>
      <c r="C147" s="20">
        <f t="shared" si="9"/>
        <v>2.644473322255355E-11</v>
      </c>
      <c r="D147" s="20">
        <f t="shared" si="10"/>
        <v>-2.644473322255355E-11</v>
      </c>
      <c r="E147" s="20">
        <f t="shared" si="11"/>
        <v>3.6531510037441837E-09</v>
      </c>
    </row>
    <row r="148" spans="1:5" ht="15">
      <c r="A148" s="3">
        <v>138</v>
      </c>
      <c r="B148" s="20">
        <f t="shared" si="8"/>
        <v>0</v>
      </c>
      <c r="C148" s="20">
        <f t="shared" si="9"/>
        <v>2.6637559402301337E-11</v>
      </c>
      <c r="D148" s="20">
        <f t="shared" si="10"/>
        <v>-2.6637559402301337E-11</v>
      </c>
      <c r="E148" s="20">
        <f t="shared" si="11"/>
        <v>3.679788563146485E-09</v>
      </c>
    </row>
    <row r="149" spans="1:5" ht="15">
      <c r="A149" s="3">
        <v>139</v>
      </c>
      <c r="B149" s="20">
        <f t="shared" si="8"/>
        <v>0</v>
      </c>
      <c r="C149" s="20">
        <f t="shared" si="9"/>
        <v>2.6831791606276452E-11</v>
      </c>
      <c r="D149" s="20">
        <f t="shared" si="10"/>
        <v>-2.6831791606276452E-11</v>
      </c>
      <c r="E149" s="20">
        <f t="shared" si="11"/>
        <v>3.7066203547527613E-09</v>
      </c>
    </row>
    <row r="150" spans="1:5" ht="15">
      <c r="A150" s="3">
        <v>140</v>
      </c>
      <c r="B150" s="20">
        <f t="shared" si="8"/>
        <v>0</v>
      </c>
      <c r="C150" s="20">
        <f t="shared" si="9"/>
        <v>2.7027440086738884E-11</v>
      </c>
      <c r="D150" s="20">
        <f t="shared" si="10"/>
        <v>-2.7027440086738884E-11</v>
      </c>
      <c r="E150" s="20">
        <f t="shared" si="11"/>
        <v>3.7336477948395005E-09</v>
      </c>
    </row>
    <row r="151" spans="1:5" ht="15">
      <c r="A151" s="3">
        <v>141</v>
      </c>
      <c r="B151" s="20">
        <f t="shared" si="8"/>
        <v>0</v>
      </c>
      <c r="C151" s="20">
        <f t="shared" si="9"/>
        <v>2.722451517070469E-11</v>
      </c>
      <c r="D151" s="20">
        <f t="shared" si="10"/>
        <v>-2.722451517070469E-11</v>
      </c>
      <c r="E151" s="20">
        <f t="shared" si="11"/>
        <v>3.760872310010205E-09</v>
      </c>
    </row>
    <row r="152" spans="1:5" ht="15">
      <c r="A152" s="3">
        <v>142</v>
      </c>
      <c r="B152" s="20">
        <f t="shared" si="8"/>
        <v>0</v>
      </c>
      <c r="C152" s="20">
        <f t="shared" si="9"/>
        <v>2.742302726049108E-11</v>
      </c>
      <c r="D152" s="20">
        <f t="shared" si="10"/>
        <v>-2.742302726049108E-11</v>
      </c>
      <c r="E152" s="20">
        <f t="shared" si="11"/>
        <v>3.788295337270696E-09</v>
      </c>
    </row>
    <row r="153" spans="1:5" ht="15">
      <c r="A153" s="3">
        <v>143</v>
      </c>
      <c r="B153" s="20">
        <f t="shared" si="8"/>
        <v>0</v>
      </c>
      <c r="C153" s="20">
        <f t="shared" si="9"/>
        <v>2.7622986834265488E-11</v>
      </c>
      <c r="D153" s="20">
        <f t="shared" si="10"/>
        <v>-2.7622986834265488E-11</v>
      </c>
      <c r="E153" s="20">
        <f t="shared" si="11"/>
        <v>3.815918324104962E-09</v>
      </c>
    </row>
    <row r="154" spans="1:5" ht="15">
      <c r="A154" s="3">
        <v>144</v>
      </c>
      <c r="B154" s="20">
        <f t="shared" si="8"/>
        <v>0</v>
      </c>
      <c r="C154" s="20">
        <f t="shared" si="9"/>
        <v>2.7824404446598677E-11</v>
      </c>
      <c r="D154" s="20">
        <f t="shared" si="10"/>
        <v>-2.7824404446598677E-11</v>
      </c>
      <c r="E154" s="20">
        <f t="shared" si="11"/>
        <v>3.84374272855156E-09</v>
      </c>
    </row>
    <row r="155" spans="1:5" ht="15">
      <c r="A155" s="3">
        <v>145</v>
      </c>
      <c r="B155" s="20">
        <f t="shared" si="8"/>
        <v>0</v>
      </c>
      <c r="C155" s="20">
        <f t="shared" si="9"/>
        <v>2.8027290729021792E-11</v>
      </c>
      <c r="D155" s="20">
        <f t="shared" si="10"/>
        <v>-2.8027290729021792E-11</v>
      </c>
      <c r="E155" s="20">
        <f t="shared" si="11"/>
        <v>3.871770019280582E-09</v>
      </c>
    </row>
    <row r="156" spans="1:5" ht="15">
      <c r="A156" s="3">
        <v>146</v>
      </c>
      <c r="B156" s="20">
        <f t="shared" si="8"/>
        <v>0</v>
      </c>
      <c r="C156" s="20">
        <f t="shared" si="9"/>
        <v>2.8231656390587575E-11</v>
      </c>
      <c r="D156" s="20">
        <f t="shared" si="10"/>
        <v>-2.8231656390587575E-11</v>
      </c>
      <c r="E156" s="20">
        <f t="shared" si="11"/>
        <v>3.90000167567117E-09</v>
      </c>
    </row>
    <row r="157" spans="1:5" ht="15">
      <c r="A157" s="3">
        <v>147</v>
      </c>
      <c r="B157" s="20">
        <f t="shared" si="8"/>
        <v>0</v>
      </c>
      <c r="C157" s="20">
        <f t="shared" si="9"/>
        <v>2.843751221843561E-11</v>
      </c>
      <c r="D157" s="20">
        <f t="shared" si="10"/>
        <v>-2.843751221843561E-11</v>
      </c>
      <c r="E157" s="20">
        <f t="shared" si="11"/>
        <v>3.928439187889605E-09</v>
      </c>
    </row>
    <row r="158" spans="1:5" ht="15">
      <c r="A158" s="3">
        <v>148</v>
      </c>
      <c r="B158" s="20">
        <f t="shared" si="8"/>
        <v>0</v>
      </c>
      <c r="C158" s="20">
        <f t="shared" si="9"/>
        <v>2.8644869078361702E-11</v>
      </c>
      <c r="D158" s="20">
        <f t="shared" si="10"/>
        <v>-2.8644869078361702E-11</v>
      </c>
      <c r="E158" s="20">
        <f t="shared" si="11"/>
        <v>3.957084056967967E-09</v>
      </c>
    </row>
    <row r="159" spans="1:5" ht="15">
      <c r="A159" s="3">
        <v>149</v>
      </c>
      <c r="B159" s="20">
        <f t="shared" si="8"/>
        <v>0</v>
      </c>
      <c r="C159" s="20">
        <f t="shared" si="9"/>
        <v>2.8853737915391423E-11</v>
      </c>
      <c r="D159" s="20">
        <f t="shared" si="10"/>
        <v>-2.8853737915391423E-11</v>
      </c>
      <c r="E159" s="20">
        <f t="shared" si="11"/>
        <v>3.985937794883358E-09</v>
      </c>
    </row>
    <row r="160" spans="1:5" ht="15">
      <c r="A160" s="3">
        <v>150</v>
      </c>
      <c r="B160" s="20">
        <f t="shared" si="8"/>
        <v>0</v>
      </c>
      <c r="C160" s="20">
        <f t="shared" si="9"/>
        <v>2.9064129754357816E-11</v>
      </c>
      <c r="D160" s="20">
        <f t="shared" si="10"/>
        <v>-2.9064129754357816E-11</v>
      </c>
      <c r="E160" s="20">
        <f t="shared" si="11"/>
        <v>4.015001924637716E-09</v>
      </c>
    </row>
    <row r="161" spans="1:5" ht="15">
      <c r="A161" s="3">
        <v>151</v>
      </c>
      <c r="B161" s="20">
        <f t="shared" si="8"/>
        <v>0</v>
      </c>
      <c r="C161" s="20">
        <f t="shared" si="9"/>
        <v>2.927605570048334E-11</v>
      </c>
      <c r="D161" s="20">
        <f t="shared" si="10"/>
        <v>-2.927605570048334E-11</v>
      </c>
      <c r="E161" s="20">
        <f t="shared" si="11"/>
        <v>4.044277980338199E-09</v>
      </c>
    </row>
    <row r="162" spans="1:5" ht="15">
      <c r="A162" s="3">
        <v>152</v>
      </c>
      <c r="B162" s="20">
        <f t="shared" si="8"/>
        <v>0</v>
      </c>
      <c r="C162" s="20">
        <f t="shared" si="9"/>
        <v>2.948952693996603E-11</v>
      </c>
      <c r="D162" s="20">
        <f t="shared" si="10"/>
        <v>-2.948952693996603E-11</v>
      </c>
      <c r="E162" s="20">
        <f t="shared" si="11"/>
        <v>4.073767507278165E-09</v>
      </c>
    </row>
    <row r="163" spans="1:5" ht="15">
      <c r="A163" s="3">
        <v>153</v>
      </c>
      <c r="B163" s="20">
        <f t="shared" si="8"/>
        <v>0</v>
      </c>
      <c r="C163" s="20">
        <f t="shared" si="9"/>
        <v>2.970455474056995E-11</v>
      </c>
      <c r="D163" s="20">
        <f t="shared" si="10"/>
        <v>-2.970455474056995E-11</v>
      </c>
      <c r="E163" s="20">
        <f t="shared" si="11"/>
        <v>4.1034720620187345E-09</v>
      </c>
    </row>
    <row r="164" spans="1:5" ht="15">
      <c r="A164" s="3">
        <v>154</v>
      </c>
      <c r="B164" s="20">
        <f t="shared" si="8"/>
        <v>0</v>
      </c>
      <c r="C164" s="20">
        <f t="shared" si="9"/>
        <v>2.9921150452219935E-11</v>
      </c>
      <c r="D164" s="20">
        <f t="shared" si="10"/>
        <v>-2.9921150452219935E-11</v>
      </c>
      <c r="E164" s="20">
        <f t="shared" si="11"/>
        <v>4.133393212470955E-09</v>
      </c>
    </row>
    <row r="165" spans="1:5" ht="15">
      <c r="A165" s="3">
        <v>155</v>
      </c>
      <c r="B165" s="20">
        <f t="shared" si="8"/>
        <v>0</v>
      </c>
      <c r="C165" s="20">
        <f t="shared" si="9"/>
        <v>3.013932550760071E-11</v>
      </c>
      <c r="D165" s="20">
        <f t="shared" si="10"/>
        <v>-3.013932550760071E-11</v>
      </c>
      <c r="E165" s="20">
        <f t="shared" si="11"/>
        <v>4.163532537978555E-09</v>
      </c>
    </row>
    <row r="166" spans="1:5" ht="15">
      <c r="A166" s="3">
        <v>156</v>
      </c>
      <c r="B166" s="20">
        <f t="shared" si="8"/>
        <v>0</v>
      </c>
      <c r="C166" s="20">
        <f t="shared" si="9"/>
        <v>3.035909142276029E-11</v>
      </c>
      <c r="D166" s="20">
        <f t="shared" si="10"/>
        <v>-3.035909142276029E-11</v>
      </c>
      <c r="E166" s="20">
        <f t="shared" si="11"/>
        <v>4.1938916294013155E-09</v>
      </c>
    </row>
    <row r="167" spans="1:5" ht="15">
      <c r="A167" s="3">
        <v>157</v>
      </c>
      <c r="B167" s="20">
        <f t="shared" si="8"/>
        <v>0</v>
      </c>
      <c r="C167" s="20">
        <f t="shared" si="9"/>
        <v>3.0580459797717925E-11</v>
      </c>
      <c r="D167" s="20">
        <f t="shared" si="10"/>
        <v>-3.0580459797717925E-11</v>
      </c>
      <c r="E167" s="20">
        <f t="shared" si="11"/>
        <v>4.224472089199033E-09</v>
      </c>
    </row>
    <row r="168" spans="1:5" ht="15">
      <c r="A168" s="3">
        <v>158</v>
      </c>
      <c r="B168" s="20">
        <f t="shared" si="8"/>
        <v>0</v>
      </c>
      <c r="C168" s="20">
        <f t="shared" si="9"/>
        <v>3.0803442317076284E-11</v>
      </c>
      <c r="D168" s="20">
        <f t="shared" si="10"/>
        <v>-3.0803442317076284E-11</v>
      </c>
      <c r="E168" s="20">
        <f t="shared" si="11"/>
        <v>4.255275531516109E-09</v>
      </c>
    </row>
    <row r="169" spans="1:5" ht="15">
      <c r="A169" s="3">
        <v>159</v>
      </c>
      <c r="B169" s="20">
        <f t="shared" si="8"/>
        <v>0</v>
      </c>
      <c r="C169" s="20">
        <f t="shared" si="9"/>
        <v>3.1028050750638295E-11</v>
      </c>
      <c r="D169" s="20">
        <f t="shared" si="10"/>
        <v>-3.1028050750638295E-11</v>
      </c>
      <c r="E169" s="20">
        <f t="shared" si="11"/>
        <v>4.286303582266748E-09</v>
      </c>
    </row>
    <row r="170" spans="1:5" ht="15">
      <c r="A170" s="3">
        <v>160</v>
      </c>
      <c r="B170" s="20">
        <f t="shared" si="8"/>
        <v>0</v>
      </c>
      <c r="C170" s="20">
        <f t="shared" si="9"/>
        <v>3.1254296954028366E-11</v>
      </c>
      <c r="D170" s="20">
        <f t="shared" si="10"/>
        <v>-3.1254296954028366E-11</v>
      </c>
      <c r="E170" s="20">
        <f t="shared" si="11"/>
        <v>4.317557879220776E-09</v>
      </c>
    </row>
    <row r="171" spans="1:5" ht="15">
      <c r="A171" s="3">
        <v>161</v>
      </c>
      <c r="B171" s="20">
        <f t="shared" si="8"/>
        <v>0</v>
      </c>
      <c r="C171" s="20">
        <f t="shared" si="9"/>
        <v>3.148219286931816E-11</v>
      </c>
      <c r="D171" s="20">
        <f t="shared" si="10"/>
        <v>-3.148219286931816E-11</v>
      </c>
      <c r="E171" s="20">
        <f t="shared" si="11"/>
        <v>4.349040072090094E-09</v>
      </c>
    </row>
    <row r="172" spans="1:5" ht="15">
      <c r="A172" s="3">
        <v>162</v>
      </c>
      <c r="B172" s="20">
        <f t="shared" si="8"/>
        <v>0</v>
      </c>
      <c r="C172" s="20">
        <f t="shared" si="9"/>
        <v>3.171175052565694E-11</v>
      </c>
      <c r="D172" s="20">
        <f t="shared" si="10"/>
        <v>-3.171175052565694E-11</v>
      </c>
      <c r="E172" s="20">
        <f t="shared" si="11"/>
        <v>4.380751822615751E-09</v>
      </c>
    </row>
    <row r="173" spans="1:5" ht="15">
      <c r="A173" s="3">
        <v>163</v>
      </c>
      <c r="B173" s="20">
        <f t="shared" si="8"/>
        <v>0</v>
      </c>
      <c r="C173" s="20">
        <f t="shared" si="9"/>
        <v>3.194298203990651E-11</v>
      </c>
      <c r="D173" s="20">
        <f t="shared" si="10"/>
        <v>-3.194298203990651E-11</v>
      </c>
      <c r="E173" s="20">
        <f t="shared" si="11"/>
        <v>4.412694804655657E-09</v>
      </c>
    </row>
    <row r="174" spans="1:5" ht="15">
      <c r="A174" s="3">
        <v>164</v>
      </c>
      <c r="B174" s="20">
        <f t="shared" si="8"/>
        <v>0</v>
      </c>
      <c r="C174" s="20">
        <f t="shared" si="9"/>
        <v>3.217589961728083E-11</v>
      </c>
      <c r="D174" s="20">
        <f t="shared" si="10"/>
        <v>-3.217589961728083E-11</v>
      </c>
      <c r="E174" s="20">
        <f t="shared" si="11"/>
        <v>4.4448707042729375E-09</v>
      </c>
    </row>
    <row r="175" spans="1:5" ht="15">
      <c r="A175" s="3">
        <v>165</v>
      </c>
      <c r="B175" s="20">
        <f t="shared" si="8"/>
        <v>0</v>
      </c>
      <c r="C175" s="20">
        <f t="shared" si="9"/>
        <v>3.241051555199017E-11</v>
      </c>
      <c r="D175" s="20">
        <f t="shared" si="10"/>
        <v>-3.241051555199017E-11</v>
      </c>
      <c r="E175" s="20">
        <f t="shared" si="11"/>
        <v>4.477281219824927E-09</v>
      </c>
    </row>
    <row r="176" spans="1:5" ht="15">
      <c r="A176" s="3">
        <v>166</v>
      </c>
      <c r="B176" s="20">
        <f t="shared" si="8"/>
        <v>0</v>
      </c>
      <c r="C176" s="20">
        <f t="shared" si="9"/>
        <v>3.264684222789009E-11</v>
      </c>
      <c r="D176" s="20">
        <f t="shared" si="10"/>
        <v>-3.264684222789009E-11</v>
      </c>
      <c r="E176" s="20">
        <f t="shared" si="11"/>
        <v>4.509928062052818E-09</v>
      </c>
    </row>
    <row r="177" spans="1:5" ht="15">
      <c r="A177" s="3">
        <v>167</v>
      </c>
      <c r="B177" s="20">
        <f t="shared" si="8"/>
        <v>0</v>
      </c>
      <c r="C177" s="20">
        <f t="shared" si="9"/>
        <v>3.288489211913513E-11</v>
      </c>
      <c r="D177" s="20">
        <f t="shared" si="10"/>
        <v>-3.288489211913513E-11</v>
      </c>
      <c r="E177" s="20">
        <f t="shared" si="11"/>
        <v>4.542812954171953E-09</v>
      </c>
    </row>
    <row r="178" spans="1:5" ht="15">
      <c r="A178" s="3">
        <v>168</v>
      </c>
      <c r="B178" s="20">
        <f t="shared" si="8"/>
        <v>0</v>
      </c>
      <c r="C178" s="20">
        <f t="shared" si="9"/>
        <v>3.3124677790837156E-11</v>
      </c>
      <c r="D178" s="20">
        <f t="shared" si="10"/>
        <v>-3.3124677790837156E-11</v>
      </c>
      <c r="E178" s="20">
        <f t="shared" si="11"/>
        <v>4.57593763196279E-09</v>
      </c>
    </row>
    <row r="179" spans="1:5" ht="15">
      <c r="A179" s="3">
        <v>169</v>
      </c>
      <c r="B179" s="20">
        <f t="shared" si="8"/>
        <v>0</v>
      </c>
      <c r="C179" s="20">
        <f t="shared" si="9"/>
        <v>3.3366211899728676E-11</v>
      </c>
      <c r="D179" s="20">
        <f t="shared" si="10"/>
        <v>-3.3366211899728676E-11</v>
      </c>
      <c r="E179" s="20">
        <f t="shared" si="11"/>
        <v>4.6093038438625186E-09</v>
      </c>
    </row>
    <row r="180" spans="1:5" ht="15">
      <c r="A180" s="3">
        <v>170</v>
      </c>
      <c r="B180" s="20">
        <f t="shared" si="8"/>
        <v>0</v>
      </c>
      <c r="C180" s="20">
        <f t="shared" si="9"/>
        <v>3.3609507194830865E-11</v>
      </c>
      <c r="D180" s="20">
        <f t="shared" si="10"/>
        <v>-3.3609507194830865E-11</v>
      </c>
      <c r="E180" s="20">
        <f t="shared" si="11"/>
        <v>4.64291335105735E-09</v>
      </c>
    </row>
    <row r="181" spans="1:5" ht="15">
      <c r="A181" s="3">
        <v>171</v>
      </c>
      <c r="B181" s="20">
        <f t="shared" si="8"/>
        <v>0</v>
      </c>
      <c r="C181" s="20">
        <f t="shared" si="9"/>
        <v>3.3854576518126506E-11</v>
      </c>
      <c r="D181" s="20">
        <f t="shared" si="10"/>
        <v>-3.3854576518126506E-11</v>
      </c>
      <c r="E181" s="20">
        <f t="shared" si="11"/>
        <v>4.676767927575476E-09</v>
      </c>
    </row>
    <row r="182" spans="1:5" ht="15">
      <c r="A182" s="3">
        <v>172</v>
      </c>
      <c r="B182" s="20">
        <f t="shared" si="8"/>
        <v>0</v>
      </c>
      <c r="C182" s="20">
        <f t="shared" si="9"/>
        <v>3.410143280523785E-11</v>
      </c>
      <c r="D182" s="20">
        <f t="shared" si="10"/>
        <v>-3.410143280523785E-11</v>
      </c>
      <c r="E182" s="20">
        <f t="shared" si="11"/>
        <v>4.7108693603807135E-09</v>
      </c>
    </row>
    <row r="183" spans="1:5" ht="15">
      <c r="A183" s="3">
        <v>173</v>
      </c>
      <c r="B183" s="20">
        <f t="shared" si="8"/>
        <v>0</v>
      </c>
      <c r="C183" s="20">
        <f t="shared" si="9"/>
        <v>3.435008908610937E-11</v>
      </c>
      <c r="D183" s="20">
        <f t="shared" si="10"/>
        <v>-3.435008908610937E-11</v>
      </c>
      <c r="E183" s="20">
        <f t="shared" si="11"/>
        <v>4.745219449466823E-09</v>
      </c>
    </row>
    <row r="184" spans="1:5" ht="15">
      <c r="A184" s="3">
        <v>174</v>
      </c>
      <c r="B184" s="20">
        <f t="shared" si="8"/>
        <v>0</v>
      </c>
      <c r="C184" s="20">
        <f t="shared" si="9"/>
        <v>3.460055848569558E-11</v>
      </c>
      <c r="D184" s="20">
        <f t="shared" si="10"/>
        <v>-3.460055848569558E-11</v>
      </c>
      <c r="E184" s="20">
        <f t="shared" si="11"/>
        <v>4.779820007952518E-09</v>
      </c>
    </row>
    <row r="185" spans="1:5" ht="15">
      <c r="A185" s="3">
        <v>175</v>
      </c>
      <c r="B185" s="20">
        <f t="shared" si="8"/>
        <v>0</v>
      </c>
      <c r="C185" s="20">
        <f t="shared" si="9"/>
        <v>3.4852854224653777E-11</v>
      </c>
      <c r="D185" s="20">
        <f t="shared" si="10"/>
        <v>-3.4852854224653777E-11</v>
      </c>
      <c r="E185" s="20">
        <f t="shared" si="11"/>
        <v>4.814672862177172E-09</v>
      </c>
    </row>
    <row r="186" spans="1:5" ht="15">
      <c r="A186" s="3">
        <v>176</v>
      </c>
      <c r="B186" s="20">
        <f t="shared" si="8"/>
        <v>0</v>
      </c>
      <c r="C186" s="20">
        <f t="shared" si="9"/>
        <v>3.510698962004187E-11</v>
      </c>
      <c r="D186" s="20">
        <f t="shared" si="10"/>
        <v>-3.510698962004187E-11</v>
      </c>
      <c r="E186" s="20">
        <f t="shared" si="11"/>
        <v>4.849779851797213E-09</v>
      </c>
    </row>
    <row r="187" spans="1:5" ht="15">
      <c r="A187" s="3">
        <v>177</v>
      </c>
      <c r="B187" s="20">
        <f t="shared" si="8"/>
        <v>0</v>
      </c>
      <c r="C187" s="20">
        <f t="shared" si="9"/>
        <v>3.5362978086021344E-11</v>
      </c>
      <c r="D187" s="20">
        <f t="shared" si="10"/>
        <v>-3.5362978086021344E-11</v>
      </c>
      <c r="E187" s="20">
        <f t="shared" si="11"/>
        <v>4.885142829883235E-09</v>
      </c>
    </row>
    <row r="188" spans="1:5" ht="15">
      <c r="A188" s="3">
        <v>178</v>
      </c>
      <c r="B188" s="20">
        <f t="shared" si="8"/>
        <v>0</v>
      </c>
      <c r="C188" s="20">
        <f t="shared" si="9"/>
        <v>3.5620833134565256E-11</v>
      </c>
      <c r="D188" s="20">
        <f t="shared" si="10"/>
        <v>-3.5620833134565256E-11</v>
      </c>
      <c r="E188" s="20">
        <f t="shared" si="11"/>
        <v>4.9207636630178E-09</v>
      </c>
    </row>
    <row r="189" spans="1:5" ht="15">
      <c r="A189" s="3">
        <v>179</v>
      </c>
      <c r="B189" s="20">
        <f t="shared" si="8"/>
        <v>0</v>
      </c>
      <c r="C189" s="20">
        <f t="shared" si="9"/>
        <v>3.5880568376171455E-11</v>
      </c>
      <c r="D189" s="20">
        <f t="shared" si="10"/>
        <v>-3.5880568376171455E-11</v>
      </c>
      <c r="E189" s="20">
        <f t="shared" si="11"/>
        <v>4.956644231393972E-09</v>
      </c>
    </row>
    <row r="190" spans="1:5" ht="15">
      <c r="A190" s="3">
        <v>180</v>
      </c>
      <c r="B190" s="20">
        <f t="shared" si="8"/>
        <v>0</v>
      </c>
      <c r="C190" s="20">
        <f t="shared" si="9"/>
        <v>3.6142197520581045E-11</v>
      </c>
      <c r="D190" s="20">
        <f t="shared" si="10"/>
        <v>-3.6142197520581045E-11</v>
      </c>
      <c r="E190" s="20">
        <f t="shared" si="11"/>
        <v>4.992786428914553E-09</v>
      </c>
    </row>
    <row r="191" spans="1:5" ht="15">
      <c r="A191" s="3">
        <v>181</v>
      </c>
      <c r="B191" s="20">
        <f t="shared" si="8"/>
        <v>0</v>
      </c>
      <c r="C191" s="20">
        <f t="shared" si="9"/>
        <v>3.640573437750195E-11</v>
      </c>
      <c r="D191" s="20">
        <f t="shared" si="10"/>
        <v>-3.640573437750195E-11</v>
      </c>
      <c r="E191" s="20">
        <f t="shared" si="11"/>
        <v>5.0291921632920545E-09</v>
      </c>
    </row>
    <row r="192" spans="1:5" ht="15">
      <c r="A192" s="3">
        <v>182</v>
      </c>
      <c r="B192" s="20">
        <f t="shared" si="8"/>
        <v>0</v>
      </c>
      <c r="C192" s="20">
        <f t="shared" si="9"/>
        <v>3.6671192857337896E-11</v>
      </c>
      <c r="D192" s="20">
        <f t="shared" si="10"/>
        <v>-3.6671192857337896E-11</v>
      </c>
      <c r="E192" s="20">
        <f t="shared" si="11"/>
        <v>5.065863356149392E-09</v>
      </c>
    </row>
    <row r="193" spans="1:5" ht="15">
      <c r="A193" s="3">
        <v>183</v>
      </c>
      <c r="B193" s="20">
        <f t="shared" si="8"/>
        <v>0</v>
      </c>
      <c r="C193" s="20">
        <f t="shared" si="9"/>
        <v>3.693858697192265E-11</v>
      </c>
      <c r="D193" s="20">
        <f t="shared" si="10"/>
        <v>-3.693858697192265E-11</v>
      </c>
      <c r="E193" s="20">
        <f t="shared" si="11"/>
        <v>5.102801943121315E-09</v>
      </c>
    </row>
    <row r="194" spans="1:5" ht="15">
      <c r="A194" s="3">
        <v>184</v>
      </c>
      <c r="B194" s="20">
        <f t="shared" si="8"/>
        <v>0</v>
      </c>
      <c r="C194" s="20">
        <f t="shared" si="9"/>
        <v>3.720793083525959E-11</v>
      </c>
      <c r="D194" s="20">
        <f t="shared" si="10"/>
        <v>-3.720793083525959E-11</v>
      </c>
      <c r="E194" s="20">
        <f t="shared" si="11"/>
        <v>5.140009873956575E-09</v>
      </c>
    </row>
    <row r="195" spans="1:5" ht="15">
      <c r="A195" s="3">
        <v>185</v>
      </c>
      <c r="B195" s="20">
        <f t="shared" si="8"/>
        <v>0</v>
      </c>
      <c r="C195" s="20">
        <f t="shared" si="9"/>
        <v>3.747923866426669E-11</v>
      </c>
      <c r="D195" s="20">
        <f t="shared" si="10"/>
        <v>-3.747923866426669E-11</v>
      </c>
      <c r="E195" s="20">
        <f t="shared" si="11"/>
        <v>5.1774891126208416E-09</v>
      </c>
    </row>
    <row r="196" spans="1:5" ht="15">
      <c r="A196" s="3">
        <v>186</v>
      </c>
      <c r="B196" s="20">
        <f t="shared" si="8"/>
        <v>0</v>
      </c>
      <c r="C196" s="20">
        <f t="shared" si="9"/>
        <v>3.7752524779526966E-11</v>
      </c>
      <c r="D196" s="20">
        <f t="shared" si="10"/>
        <v>-3.7752524779526966E-11</v>
      </c>
      <c r="E196" s="20">
        <f t="shared" si="11"/>
        <v>5.215241637400368E-09</v>
      </c>
    </row>
    <row r="197" spans="1:5" ht="15">
      <c r="A197" s="3">
        <v>187</v>
      </c>
      <c r="B197" s="20">
        <f t="shared" si="8"/>
        <v>0</v>
      </c>
      <c r="C197" s="20">
        <f t="shared" si="9"/>
        <v>3.802780360604435E-11</v>
      </c>
      <c r="D197" s="20">
        <f t="shared" si="10"/>
        <v>-3.802780360604435E-11</v>
      </c>
      <c r="E197" s="20">
        <f t="shared" si="11"/>
        <v>5.2532694410064124E-09</v>
      </c>
    </row>
    <row r="198" spans="1:5" ht="15">
      <c r="A198" s="3">
        <v>188</v>
      </c>
      <c r="B198" s="20">
        <f t="shared" si="8"/>
        <v>0</v>
      </c>
      <c r="C198" s="20">
        <f t="shared" si="9"/>
        <v>3.830508967400509E-11</v>
      </c>
      <c r="D198" s="20">
        <f t="shared" si="10"/>
        <v>-3.830508967400509E-11</v>
      </c>
      <c r="E198" s="20">
        <f t="shared" si="11"/>
        <v>5.291574530680417E-09</v>
      </c>
    </row>
    <row r="199" spans="1:5" ht="15">
      <c r="A199" s="3">
        <v>189</v>
      </c>
      <c r="B199" s="20">
        <f t="shared" si="8"/>
        <v>0</v>
      </c>
      <c r="C199" s="20">
        <f t="shared" si="9"/>
        <v>3.8584397619544704E-11</v>
      </c>
      <c r="D199" s="20">
        <f t="shared" si="10"/>
        <v>-3.8584397619544704E-11</v>
      </c>
      <c r="E199" s="20">
        <f t="shared" si="11"/>
        <v>5.330158928299962E-09</v>
      </c>
    </row>
    <row r="200" spans="1:5" ht="15">
      <c r="A200" s="3">
        <v>190</v>
      </c>
      <c r="B200" s="20">
        <f t="shared" si="8"/>
        <v>0</v>
      </c>
      <c r="C200" s="20">
        <f t="shared" si="9"/>
        <v>3.8865742185520554E-11</v>
      </c>
      <c r="D200" s="20">
        <f t="shared" si="10"/>
        <v>-3.8865742185520554E-11</v>
      </c>
      <c r="E200" s="20">
        <f t="shared" si="11"/>
        <v>5.369024670485482E-09</v>
      </c>
    </row>
    <row r="201" spans="1:5" ht="15">
      <c r="A201" s="3">
        <v>191</v>
      </c>
      <c r="B201" s="20">
        <f t="shared" si="8"/>
        <v>0</v>
      </c>
      <c r="C201" s="20">
        <f t="shared" si="9"/>
        <v>3.9149138222289973E-11</v>
      </c>
      <c r="D201" s="20">
        <f t="shared" si="10"/>
        <v>-3.9149138222289973E-11</v>
      </c>
      <c r="E201" s="20">
        <f t="shared" si="11"/>
        <v>5.408173808707772E-09</v>
      </c>
    </row>
    <row r="202" spans="1:5" ht="15">
      <c r="A202" s="3">
        <v>192</v>
      </c>
      <c r="B202" s="20">
        <f t="shared" si="8"/>
        <v>0</v>
      </c>
      <c r="C202" s="20">
        <f t="shared" si="9"/>
        <v>3.943460068849417E-11</v>
      </c>
      <c r="D202" s="20">
        <f t="shared" si="10"/>
        <v>-3.943460068849417E-11</v>
      </c>
      <c r="E202" s="20">
        <f t="shared" si="11"/>
        <v>5.447608409396266E-09</v>
      </c>
    </row>
    <row r="203" spans="1:5" ht="15">
      <c r="A203" s="3">
        <v>193</v>
      </c>
      <c r="B203" s="20">
        <f t="shared" si="8"/>
        <v>0</v>
      </c>
      <c r="C203" s="20">
        <f t="shared" si="9"/>
        <v>3.9722144651847775E-11</v>
      </c>
      <c r="D203" s="20">
        <f t="shared" si="10"/>
        <v>-3.9722144651847775E-11</v>
      </c>
      <c r="E203" s="20">
        <f t="shared" si="11"/>
        <v>5.487330554048114E-09</v>
      </c>
    </row>
    <row r="204" spans="1:5" ht="15">
      <c r="A204" s="3">
        <v>194</v>
      </c>
      <c r="B204" s="20">
        <f aca="true" t="shared" si="12" ref="B204:B250">IF($A204&gt;($B$4*$B$5),0,$B$7)</f>
        <v>0</v>
      </c>
      <c r="C204" s="20">
        <f aca="true" t="shared" si="13" ref="C204:C250">E203*$B$6/$B$5</f>
        <v>4.001178528993416E-11</v>
      </c>
      <c r="D204" s="20">
        <f aca="true" t="shared" si="14" ref="D204:D250">B204-C204</f>
        <v>-4.001178528993416E-11</v>
      </c>
      <c r="E204" s="20">
        <f aca="true" t="shared" si="15" ref="E204:E250">E203-D204</f>
        <v>5.527342339338048E-09</v>
      </c>
    </row>
    <row r="205" spans="1:5" ht="15">
      <c r="A205" s="3">
        <v>195</v>
      </c>
      <c r="B205" s="20">
        <f t="shared" si="12"/>
        <v>0</v>
      </c>
      <c r="C205" s="20">
        <f t="shared" si="13"/>
        <v>4.030353789100659E-11</v>
      </c>
      <c r="D205" s="20">
        <f t="shared" si="14"/>
        <v>-4.030353789100659E-11</v>
      </c>
      <c r="E205" s="20">
        <f t="shared" si="15"/>
        <v>5.567645877229054E-09</v>
      </c>
    </row>
    <row r="206" spans="1:5" ht="15">
      <c r="A206" s="3">
        <v>196</v>
      </c>
      <c r="B206" s="20">
        <f t="shared" si="12"/>
        <v>0</v>
      </c>
      <c r="C206" s="20">
        <f t="shared" si="13"/>
        <v>4.059741785479518E-11</v>
      </c>
      <c r="D206" s="20">
        <f t="shared" si="14"/>
        <v>-4.059741785479518E-11</v>
      </c>
      <c r="E206" s="20">
        <f t="shared" si="15"/>
        <v>5.608243295083849E-09</v>
      </c>
    </row>
    <row r="207" spans="1:5" ht="15">
      <c r="A207" s="3">
        <v>197</v>
      </c>
      <c r="B207" s="20">
        <f t="shared" si="12"/>
        <v>0</v>
      </c>
      <c r="C207" s="20">
        <f t="shared" si="13"/>
        <v>4.089344069331973E-11</v>
      </c>
      <c r="D207" s="20">
        <f t="shared" si="14"/>
        <v>-4.089344069331973E-11</v>
      </c>
      <c r="E207" s="20">
        <f t="shared" si="15"/>
        <v>5.649136735777169E-09</v>
      </c>
    </row>
    <row r="208" spans="1:5" ht="15">
      <c r="A208" s="3">
        <v>198</v>
      </c>
      <c r="B208" s="20">
        <f t="shared" si="12"/>
        <v>0</v>
      </c>
      <c r="C208" s="20">
        <f t="shared" si="13"/>
        <v>4.119162203170852E-11</v>
      </c>
      <c r="D208" s="20">
        <f t="shared" si="14"/>
        <v>-4.119162203170852E-11</v>
      </c>
      <c r="E208" s="20">
        <f t="shared" si="15"/>
        <v>5.6903283578088774E-09</v>
      </c>
    </row>
    <row r="209" spans="1:5" ht="15">
      <c r="A209" s="3">
        <v>199</v>
      </c>
      <c r="B209" s="20">
        <f t="shared" si="12"/>
        <v>0</v>
      </c>
      <c r="C209" s="20">
        <f t="shared" si="13"/>
        <v>4.1491977609023055E-11</v>
      </c>
      <c r="D209" s="20">
        <f t="shared" si="14"/>
        <v>-4.1491977609023055E-11</v>
      </c>
      <c r="E209" s="20">
        <f t="shared" si="15"/>
        <v>5.7318203354179004E-09</v>
      </c>
    </row>
    <row r="210" spans="1:5" ht="15">
      <c r="A210" s="3">
        <v>200</v>
      </c>
      <c r="B210" s="20">
        <f t="shared" si="12"/>
        <v>0</v>
      </c>
      <c r="C210" s="20">
        <f t="shared" si="13"/>
        <v>4.179452327908885E-11</v>
      </c>
      <c r="D210" s="20">
        <f t="shared" si="14"/>
        <v>-4.179452327908885E-11</v>
      </c>
      <c r="E210" s="20">
        <f t="shared" si="15"/>
        <v>5.773614858696989E-09</v>
      </c>
    </row>
    <row r="211" spans="1:5" ht="15">
      <c r="A211" s="3">
        <v>201</v>
      </c>
      <c r="B211" s="20">
        <f t="shared" si="12"/>
        <v>0</v>
      </c>
      <c r="C211" s="20">
        <f t="shared" si="13"/>
        <v>4.209927501133221E-11</v>
      </c>
      <c r="D211" s="20">
        <f t="shared" si="14"/>
        <v>-4.209927501133221E-11</v>
      </c>
      <c r="E211" s="20">
        <f t="shared" si="15"/>
        <v>5.815714133708321E-09</v>
      </c>
    </row>
    <row r="212" spans="1:5" ht="15">
      <c r="A212" s="3">
        <v>202</v>
      </c>
      <c r="B212" s="20">
        <f t="shared" si="12"/>
        <v>0</v>
      </c>
      <c r="C212" s="20">
        <f t="shared" si="13"/>
        <v>4.240624889162317E-11</v>
      </c>
      <c r="D212" s="20">
        <f t="shared" si="14"/>
        <v>-4.240624889162317E-11</v>
      </c>
      <c r="E212" s="20">
        <f t="shared" si="15"/>
        <v>5.858120382599944E-09</v>
      </c>
    </row>
    <row r="213" spans="1:5" ht="15">
      <c r="A213" s="3">
        <v>203</v>
      </c>
      <c r="B213" s="20">
        <f t="shared" si="12"/>
        <v>0</v>
      </c>
      <c r="C213" s="20">
        <f t="shared" si="13"/>
        <v>4.2715461123124586E-11</v>
      </c>
      <c r="D213" s="20">
        <f t="shared" si="14"/>
        <v>-4.2715461123124586E-11</v>
      </c>
      <c r="E213" s="20">
        <f t="shared" si="15"/>
        <v>5.900835843723068E-09</v>
      </c>
    </row>
    <row r="214" spans="1:5" ht="15">
      <c r="A214" s="3">
        <v>204</v>
      </c>
      <c r="B214" s="20">
        <f t="shared" si="12"/>
        <v>0</v>
      </c>
      <c r="C214" s="20">
        <f t="shared" si="13"/>
        <v>4.3026928027147366E-11</v>
      </c>
      <c r="D214" s="20">
        <f t="shared" si="14"/>
        <v>-4.3026928027147366E-11</v>
      </c>
      <c r="E214" s="20">
        <f t="shared" si="15"/>
        <v>5.943862771750216E-09</v>
      </c>
    </row>
    <row r="215" spans="1:5" ht="15">
      <c r="A215" s="3">
        <v>205</v>
      </c>
      <c r="B215" s="20">
        <f t="shared" si="12"/>
        <v>0</v>
      </c>
      <c r="C215" s="20">
        <f t="shared" si="13"/>
        <v>4.3340666044011985E-11</v>
      </c>
      <c r="D215" s="20">
        <f t="shared" si="14"/>
        <v>-4.3340666044011985E-11</v>
      </c>
      <c r="E215" s="20">
        <f t="shared" si="15"/>
        <v>5.9872034377942275E-09</v>
      </c>
    </row>
    <row r="216" spans="1:5" ht="15">
      <c r="A216" s="3">
        <v>206</v>
      </c>
      <c r="B216" s="20">
        <f t="shared" si="12"/>
        <v>0</v>
      </c>
      <c r="C216" s="20">
        <f t="shared" si="13"/>
        <v>4.365669173391624E-11</v>
      </c>
      <c r="D216" s="20">
        <f t="shared" si="14"/>
        <v>-4.365669173391624E-11</v>
      </c>
      <c r="E216" s="20">
        <f t="shared" si="15"/>
        <v>6.030860129528144E-09</v>
      </c>
    </row>
    <row r="217" spans="1:5" ht="15">
      <c r="A217" s="3">
        <v>207</v>
      </c>
      <c r="B217" s="20">
        <f t="shared" si="12"/>
        <v>0</v>
      </c>
      <c r="C217" s="20">
        <f t="shared" si="13"/>
        <v>4.397502177780938E-11</v>
      </c>
      <c r="D217" s="20">
        <f t="shared" si="14"/>
        <v>-4.397502177780938E-11</v>
      </c>
      <c r="E217" s="20">
        <f t="shared" si="15"/>
        <v>6.074835151305953E-09</v>
      </c>
    </row>
    <row r="218" spans="1:5" ht="15">
      <c r="A218" s="3">
        <v>208</v>
      </c>
      <c r="B218" s="20">
        <f t="shared" si="12"/>
        <v>0</v>
      </c>
      <c r="C218" s="20">
        <f t="shared" si="13"/>
        <v>4.429567297827257E-11</v>
      </c>
      <c r="D218" s="20">
        <f t="shared" si="14"/>
        <v>-4.429567297827257E-11</v>
      </c>
      <c r="E218" s="20">
        <f t="shared" si="15"/>
        <v>6.119130824284226E-09</v>
      </c>
    </row>
    <row r="219" spans="1:5" ht="15">
      <c r="A219" s="3">
        <v>209</v>
      </c>
      <c r="B219" s="20">
        <f t="shared" si="12"/>
        <v>0</v>
      </c>
      <c r="C219" s="20">
        <f t="shared" si="13"/>
        <v>4.461866226040581E-11</v>
      </c>
      <c r="D219" s="20">
        <f t="shared" si="14"/>
        <v>-4.461866226040581E-11</v>
      </c>
      <c r="E219" s="20">
        <f t="shared" si="15"/>
        <v>6.163749486544631E-09</v>
      </c>
    </row>
    <row r="220" spans="1:5" ht="15">
      <c r="A220" s="3">
        <v>210</v>
      </c>
      <c r="B220" s="20">
        <f t="shared" si="12"/>
        <v>0</v>
      </c>
      <c r="C220" s="20">
        <f t="shared" si="13"/>
        <v>4.494400667272126E-11</v>
      </c>
      <c r="D220" s="20">
        <f t="shared" si="14"/>
        <v>-4.494400667272126E-11</v>
      </c>
      <c r="E220" s="20">
        <f t="shared" si="15"/>
        <v>6.2086934932173525E-09</v>
      </c>
    </row>
    <row r="221" spans="1:5" ht="15">
      <c r="A221" s="3">
        <v>211</v>
      </c>
      <c r="B221" s="20">
        <f t="shared" si="12"/>
        <v>0</v>
      </c>
      <c r="C221" s="20">
        <f t="shared" si="13"/>
        <v>4.5271723388043197E-11</v>
      </c>
      <c r="D221" s="20">
        <f t="shared" si="14"/>
        <v>-4.5271723388043197E-11</v>
      </c>
      <c r="E221" s="20">
        <f t="shared" si="15"/>
        <v>6.253965216605396E-09</v>
      </c>
    </row>
    <row r="222" spans="1:5" ht="15">
      <c r="A222" s="3">
        <v>212</v>
      </c>
      <c r="B222" s="20">
        <f t="shared" si="12"/>
        <v>0</v>
      </c>
      <c r="C222" s="20">
        <f t="shared" si="13"/>
        <v>4.560182970441434E-11</v>
      </c>
      <c r="D222" s="20">
        <f t="shared" si="14"/>
        <v>-4.560182970441434E-11</v>
      </c>
      <c r="E222" s="20">
        <f t="shared" si="15"/>
        <v>6.29956704630981E-09</v>
      </c>
    </row>
    <row r="223" spans="1:5" ht="15">
      <c r="A223" s="3">
        <v>213</v>
      </c>
      <c r="B223" s="20">
        <f t="shared" si="12"/>
        <v>0</v>
      </c>
      <c r="C223" s="20">
        <f t="shared" si="13"/>
        <v>4.593434304600903E-11</v>
      </c>
      <c r="D223" s="20">
        <f t="shared" si="14"/>
        <v>-4.593434304600903E-11</v>
      </c>
      <c r="E223" s="20">
        <f t="shared" si="15"/>
        <v>6.345501389355819E-09</v>
      </c>
    </row>
    <row r="224" spans="1:5" ht="15">
      <c r="A224" s="3">
        <v>214</v>
      </c>
      <c r="B224" s="20">
        <f t="shared" si="12"/>
        <v>0</v>
      </c>
      <c r="C224" s="20">
        <f t="shared" si="13"/>
        <v>4.626928096405285E-11</v>
      </c>
      <c r="D224" s="20">
        <f t="shared" si="14"/>
        <v>-4.626928096405285E-11</v>
      </c>
      <c r="E224" s="20">
        <f t="shared" si="15"/>
        <v>6.391770670319872E-09</v>
      </c>
    </row>
    <row r="225" spans="1:5" ht="15">
      <c r="A225" s="3">
        <v>215</v>
      </c>
      <c r="B225" s="20">
        <f t="shared" si="12"/>
        <v>0</v>
      </c>
      <c r="C225" s="20">
        <f t="shared" si="13"/>
        <v>4.660666113774906E-11</v>
      </c>
      <c r="D225" s="20">
        <f t="shared" si="14"/>
        <v>-4.660666113774906E-11</v>
      </c>
      <c r="E225" s="20">
        <f t="shared" si="15"/>
        <v>6.4383773314576214E-09</v>
      </c>
    </row>
    <row r="226" spans="1:5" ht="15">
      <c r="A226" s="3">
        <v>216</v>
      </c>
      <c r="B226" s="20">
        <f t="shared" si="12"/>
        <v>0</v>
      </c>
      <c r="C226" s="20">
        <f t="shared" si="13"/>
        <v>4.6946501375211814E-11</v>
      </c>
      <c r="D226" s="20">
        <f t="shared" si="14"/>
        <v>-4.6946501375211814E-11</v>
      </c>
      <c r="E226" s="20">
        <f t="shared" si="15"/>
        <v>6.485323832832833E-09</v>
      </c>
    </row>
    <row r="227" spans="1:5" ht="15">
      <c r="A227" s="3">
        <v>217</v>
      </c>
      <c r="B227" s="20">
        <f t="shared" si="12"/>
        <v>0</v>
      </c>
      <c r="C227" s="20">
        <f t="shared" si="13"/>
        <v>4.728881961440607E-11</v>
      </c>
      <c r="D227" s="20">
        <f t="shared" si="14"/>
        <v>-4.728881961440607E-11</v>
      </c>
      <c r="E227" s="20">
        <f t="shared" si="15"/>
        <v>6.532612652447239E-09</v>
      </c>
    </row>
    <row r="228" spans="1:5" ht="15">
      <c r="A228" s="3">
        <v>218</v>
      </c>
      <c r="B228" s="20">
        <f t="shared" si="12"/>
        <v>0</v>
      </c>
      <c r="C228" s="20">
        <f t="shared" si="13"/>
        <v>4.763363392409445E-11</v>
      </c>
      <c r="D228" s="20">
        <f t="shared" si="14"/>
        <v>-4.763363392409445E-11</v>
      </c>
      <c r="E228" s="20">
        <f t="shared" si="15"/>
        <v>6.580246286371333E-09</v>
      </c>
    </row>
    <row r="229" spans="1:5" ht="15">
      <c r="A229" s="3">
        <v>219</v>
      </c>
      <c r="B229" s="20">
        <f t="shared" si="12"/>
        <v>0</v>
      </c>
      <c r="C229" s="20">
        <f t="shared" si="13"/>
        <v>4.798096250479097E-11</v>
      </c>
      <c r="D229" s="20">
        <f t="shared" si="14"/>
        <v>-4.798096250479097E-11</v>
      </c>
      <c r="E229" s="20">
        <f t="shared" si="15"/>
        <v>6.628227248876124E-09</v>
      </c>
    </row>
    <row r="230" spans="1:5" ht="15">
      <c r="A230" s="3">
        <v>220</v>
      </c>
      <c r="B230" s="20">
        <f t="shared" si="12"/>
        <v>0</v>
      </c>
      <c r="C230" s="20">
        <f t="shared" si="13"/>
        <v>4.833082368972174E-11</v>
      </c>
      <c r="D230" s="20">
        <f t="shared" si="14"/>
        <v>-4.833082368972174E-11</v>
      </c>
      <c r="E230" s="20">
        <f t="shared" si="15"/>
        <v>6.676558072565846E-09</v>
      </c>
    </row>
    <row r="231" spans="1:5" ht="15">
      <c r="A231" s="3">
        <v>221</v>
      </c>
      <c r="B231" s="20">
        <f t="shared" si="12"/>
        <v>0</v>
      </c>
      <c r="C231" s="20">
        <f t="shared" si="13"/>
        <v>4.868323594579262E-11</v>
      </c>
      <c r="D231" s="20">
        <f t="shared" si="14"/>
        <v>-4.868323594579262E-11</v>
      </c>
      <c r="E231" s="20">
        <f t="shared" si="15"/>
        <v>6.725241308511639E-09</v>
      </c>
    </row>
    <row r="232" spans="1:5" ht="15">
      <c r="A232" s="3">
        <v>222</v>
      </c>
      <c r="B232" s="20">
        <f t="shared" si="12"/>
        <v>0</v>
      </c>
      <c r="C232" s="20">
        <f t="shared" si="13"/>
        <v>4.903821787456402E-11</v>
      </c>
      <c r="D232" s="20">
        <f t="shared" si="14"/>
        <v>-4.903821787456402E-11</v>
      </c>
      <c r="E232" s="20">
        <f t="shared" si="15"/>
        <v>6.774279526386203E-09</v>
      </c>
    </row>
    <row r="233" spans="1:5" ht="15">
      <c r="A233" s="3">
        <v>223</v>
      </c>
      <c r="B233" s="20">
        <f t="shared" si="12"/>
        <v>0</v>
      </c>
      <c r="C233" s="20">
        <f t="shared" si="13"/>
        <v>4.939578821323272E-11</v>
      </c>
      <c r="D233" s="20">
        <f t="shared" si="14"/>
        <v>-4.939578821323272E-11</v>
      </c>
      <c r="E233" s="20">
        <f t="shared" si="15"/>
        <v>6.823675314599435E-09</v>
      </c>
    </row>
    <row r="234" spans="1:5" ht="15">
      <c r="A234" s="3">
        <v>224</v>
      </c>
      <c r="B234" s="20">
        <f t="shared" si="12"/>
        <v>0</v>
      </c>
      <c r="C234" s="20">
        <f t="shared" si="13"/>
        <v>4.975596583562088E-11</v>
      </c>
      <c r="D234" s="20">
        <f t="shared" si="14"/>
        <v>-4.975596583562088E-11</v>
      </c>
      <c r="E234" s="20">
        <f t="shared" si="15"/>
        <v>6.873431280435056E-09</v>
      </c>
    </row>
    <row r="235" spans="1:5" ht="15">
      <c r="A235" s="3">
        <v>225</v>
      </c>
      <c r="B235" s="20">
        <f t="shared" si="12"/>
        <v>0</v>
      </c>
      <c r="C235" s="20">
        <f t="shared" si="13"/>
        <v>5.011876975317228E-11</v>
      </c>
      <c r="D235" s="20">
        <f t="shared" si="14"/>
        <v>-5.011876975317228E-11</v>
      </c>
      <c r="E235" s="20">
        <f t="shared" si="15"/>
        <v>6.9235500501882284E-09</v>
      </c>
    </row>
    <row r="236" spans="1:5" ht="15">
      <c r="A236" s="3">
        <v>226</v>
      </c>
      <c r="B236" s="20">
        <f t="shared" si="12"/>
        <v>0</v>
      </c>
      <c r="C236" s="20">
        <f t="shared" si="13"/>
        <v>5.048421911595583E-11</v>
      </c>
      <c r="D236" s="20">
        <f t="shared" si="14"/>
        <v>-5.048421911595583E-11</v>
      </c>
      <c r="E236" s="20">
        <f t="shared" si="15"/>
        <v>6.974034269304184E-09</v>
      </c>
    </row>
    <row r="237" spans="1:5" ht="15">
      <c r="A237" s="3">
        <v>227</v>
      </c>
      <c r="B237" s="20">
        <f t="shared" si="12"/>
        <v>0</v>
      </c>
      <c r="C237" s="20">
        <f t="shared" si="13"/>
        <v>5.085233321367634E-11</v>
      </c>
      <c r="D237" s="20">
        <f t="shared" si="14"/>
        <v>-5.085233321367634E-11</v>
      </c>
      <c r="E237" s="20">
        <f t="shared" si="15"/>
        <v>7.02488660251786E-09</v>
      </c>
    </row>
    <row r="238" spans="1:5" ht="15">
      <c r="A238" s="3">
        <v>228</v>
      </c>
      <c r="B238" s="20">
        <f t="shared" si="12"/>
        <v>0</v>
      </c>
      <c r="C238" s="20">
        <f t="shared" si="13"/>
        <v>5.1223131476692726E-11</v>
      </c>
      <c r="D238" s="20">
        <f t="shared" si="14"/>
        <v>-5.1223131476692726E-11</v>
      </c>
      <c r="E238" s="20">
        <f t="shared" si="15"/>
        <v>7.076109733994553E-09</v>
      </c>
    </row>
    <row r="239" spans="1:5" ht="15">
      <c r="A239" s="3">
        <v>229</v>
      </c>
      <c r="B239" s="20">
        <f t="shared" si="12"/>
        <v>0</v>
      </c>
      <c r="C239" s="20">
        <f t="shared" si="13"/>
        <v>5.159663347704361E-11</v>
      </c>
      <c r="D239" s="20">
        <f t="shared" si="14"/>
        <v>-5.159663347704361E-11</v>
      </c>
      <c r="E239" s="20">
        <f t="shared" si="15"/>
        <v>7.127706367471597E-09</v>
      </c>
    </row>
    <row r="240" spans="1:5" ht="15">
      <c r="A240" s="3">
        <v>230</v>
      </c>
      <c r="B240" s="20">
        <f t="shared" si="12"/>
        <v>0</v>
      </c>
      <c r="C240" s="20">
        <f t="shared" si="13"/>
        <v>5.1972858929480396E-11</v>
      </c>
      <c r="D240" s="20">
        <f t="shared" si="14"/>
        <v>-5.1972858929480396E-11</v>
      </c>
      <c r="E240" s="20">
        <f t="shared" si="15"/>
        <v>7.179679226401078E-09</v>
      </c>
    </row>
    <row r="241" spans="1:5" ht="15">
      <c r="A241" s="3">
        <v>231</v>
      </c>
      <c r="B241" s="20">
        <f t="shared" si="12"/>
        <v>0</v>
      </c>
      <c r="C241" s="20">
        <f t="shared" si="13"/>
        <v>5.235182769250786E-11</v>
      </c>
      <c r="D241" s="20">
        <f t="shared" si="14"/>
        <v>-5.235182769250786E-11</v>
      </c>
      <c r="E241" s="20">
        <f t="shared" si="15"/>
        <v>7.232031054093586E-09</v>
      </c>
    </row>
    <row r="242" spans="1:5" ht="15">
      <c r="A242" s="3">
        <v>232</v>
      </c>
      <c r="B242" s="20">
        <f t="shared" si="12"/>
        <v>0</v>
      </c>
      <c r="C242" s="20">
        <f t="shared" si="13"/>
        <v>5.2733559769432395E-11</v>
      </c>
      <c r="D242" s="20">
        <f t="shared" si="14"/>
        <v>-5.2733559769432395E-11</v>
      </c>
      <c r="E242" s="20">
        <f t="shared" si="15"/>
        <v>7.284764613863018E-09</v>
      </c>
    </row>
    <row r="243" spans="1:5" ht="15">
      <c r="A243" s="3">
        <v>233</v>
      </c>
      <c r="B243" s="20">
        <f t="shared" si="12"/>
        <v>0</v>
      </c>
      <c r="C243" s="20">
        <f t="shared" si="13"/>
        <v>5.311807530941784E-11</v>
      </c>
      <c r="D243" s="20">
        <f t="shared" si="14"/>
        <v>-5.311807530941784E-11</v>
      </c>
      <c r="E243" s="20">
        <f t="shared" si="15"/>
        <v>7.3378826891724365E-09</v>
      </c>
    </row>
    <row r="244" spans="1:5" ht="15">
      <c r="A244" s="3">
        <v>234</v>
      </c>
      <c r="B244" s="20">
        <f t="shared" si="12"/>
        <v>0</v>
      </c>
      <c r="C244" s="20">
        <f t="shared" si="13"/>
        <v>5.350539460854902E-11</v>
      </c>
      <c r="D244" s="20">
        <f t="shared" si="14"/>
        <v>-5.350539460854902E-11</v>
      </c>
      <c r="E244" s="20">
        <f t="shared" si="15"/>
        <v>7.391388083780985E-09</v>
      </c>
    </row>
    <row r="245" spans="1:5" ht="15">
      <c r="A245" s="3">
        <v>235</v>
      </c>
      <c r="B245" s="20">
        <f t="shared" si="12"/>
        <v>0</v>
      </c>
      <c r="C245" s="20">
        <f t="shared" si="13"/>
        <v>5.389553811090301E-11</v>
      </c>
      <c r="D245" s="20">
        <f t="shared" si="14"/>
        <v>-5.389553811090301E-11</v>
      </c>
      <c r="E245" s="20">
        <f t="shared" si="15"/>
        <v>7.445283621891888E-09</v>
      </c>
    </row>
    <row r="246" spans="1:5" ht="15">
      <c r="A246" s="3">
        <v>236</v>
      </c>
      <c r="B246" s="20">
        <f t="shared" si="12"/>
        <v>0</v>
      </c>
      <c r="C246" s="20">
        <f t="shared" si="13"/>
        <v>5.428852640962835E-11</v>
      </c>
      <c r="D246" s="20">
        <f t="shared" si="14"/>
        <v>-5.428852640962835E-11</v>
      </c>
      <c r="E246" s="20">
        <f t="shared" si="15"/>
        <v>7.499572148301516E-09</v>
      </c>
    </row>
    <row r="247" spans="1:5" ht="15">
      <c r="A247" s="3">
        <v>237</v>
      </c>
      <c r="B247" s="20">
        <f t="shared" si="12"/>
        <v>0</v>
      </c>
      <c r="C247" s="20">
        <f t="shared" si="13"/>
        <v>5.468438024803189E-11</v>
      </c>
      <c r="D247" s="20">
        <f t="shared" si="14"/>
        <v>-5.468438024803189E-11</v>
      </c>
      <c r="E247" s="20">
        <f t="shared" si="15"/>
        <v>7.554256528549548E-09</v>
      </c>
    </row>
    <row r="248" spans="1:5" ht="15">
      <c r="A248" s="3">
        <v>238</v>
      </c>
      <c r="B248" s="20">
        <f t="shared" si="12"/>
        <v>0</v>
      </c>
      <c r="C248" s="20">
        <f t="shared" si="13"/>
        <v>5.508312052067379E-11</v>
      </c>
      <c r="D248" s="20">
        <f t="shared" si="14"/>
        <v>-5.508312052067379E-11</v>
      </c>
      <c r="E248" s="20">
        <f t="shared" si="15"/>
        <v>7.609339649070221E-09</v>
      </c>
    </row>
    <row r="249" spans="1:5" ht="15">
      <c r="A249" s="3">
        <v>239</v>
      </c>
      <c r="B249" s="20">
        <f t="shared" si="12"/>
        <v>0</v>
      </c>
      <c r="C249" s="20">
        <f t="shared" si="13"/>
        <v>5.548476827447036E-11</v>
      </c>
      <c r="D249" s="20">
        <f t="shared" si="14"/>
        <v>-5.548476827447036E-11</v>
      </c>
      <c r="E249" s="20">
        <f t="shared" si="15"/>
        <v>7.664824417344692E-09</v>
      </c>
    </row>
    <row r="250" spans="1:5" ht="15">
      <c r="A250" s="3">
        <v>240</v>
      </c>
      <c r="B250" s="20">
        <f t="shared" si="12"/>
        <v>0</v>
      </c>
      <c r="C250" s="20">
        <f t="shared" si="13"/>
        <v>5.588934470980504E-11</v>
      </c>
      <c r="D250" s="20">
        <f t="shared" si="14"/>
        <v>-5.588934470980504E-11</v>
      </c>
      <c r="E250" s="20">
        <f t="shared" si="15"/>
        <v>7.720713762054497E-09</v>
      </c>
    </row>
    <row r="251" spans="1:5" ht="12.75">
      <c r="A251" s="21"/>
      <c r="B251" s="21"/>
      <c r="C251" s="4">
        <f>SUM(C10:C250)</f>
        <v>201568.4021346257</v>
      </c>
      <c r="D251" s="21"/>
      <c r="E251" s="21"/>
    </row>
  </sheetData>
  <sheetProtection password="CF2A" sheet="1" objects="1" scenarios="1"/>
  <mergeCells count="1">
    <mergeCell ref="A2:E2"/>
  </mergeCells>
  <conditionalFormatting sqref="A10:E250">
    <cfRule type="cellIs" priority="1" dxfId="0" operator="lessThan" stopIfTrue="1">
      <formula>0</formula>
    </cfRule>
  </conditionalFormatting>
  <dataValidations count="1">
    <dataValidation type="decimal" allowBlank="1" showInputMessage="1" showErrorMessage="1" sqref="B3:B5">
      <formula1>1</formula1>
      <formula2>1E+32</formula2>
    </dataValidation>
  </dataValidations>
  <printOptions/>
  <pageMargins left="1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http://www.naveen.info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EMI Calculator</dc:title>
  <dc:subject/>
  <dc:creator>Naveen</dc:creator>
  <cp:keywords/>
  <dc:description>Downloaded from http://www.naveen.info</dc:description>
  <cp:lastModifiedBy>bond</cp:lastModifiedBy>
  <cp:lastPrinted>2010-03-10T15:31:46Z</cp:lastPrinted>
  <dcterms:created xsi:type="dcterms:W3CDTF">2009-10-16T14:48:17Z</dcterms:created>
  <dcterms:modified xsi:type="dcterms:W3CDTF">2010-03-10T18:47:21Z</dcterms:modified>
  <cp:category/>
  <cp:version/>
  <cp:contentType/>
  <cp:contentStatus/>
</cp:coreProperties>
</file>