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ttrition Calendar" sheetId="1" r:id="rId1"/>
    <sheet name="Attrition % age" sheetId="2" r:id="rId2"/>
  </sheets>
  <definedNames/>
  <calcPr fullCalcOnLoad="1"/>
</workbook>
</file>

<file path=xl/sharedStrings.xml><?xml version="1.0" encoding="utf-8"?>
<sst xmlns="http://schemas.openxmlformats.org/spreadsheetml/2006/main" count="69" uniqueCount="33">
  <si>
    <t>Attrition details:</t>
  </si>
  <si>
    <t>Resigned</t>
  </si>
  <si>
    <t>Absconding</t>
  </si>
  <si>
    <t>Transfers</t>
  </si>
  <si>
    <t>Termination</t>
  </si>
  <si>
    <t>Total Attrition</t>
  </si>
  <si>
    <t>As on date</t>
  </si>
  <si>
    <t>Total strength of Employees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</si>
  <si>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</si>
  <si>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</si>
  <si>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</si>
  <si>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</si>
  <si>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</si>
  <si>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</si>
  <si>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</si>
  <si>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</si>
  <si>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</si>
  <si>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</si>
  <si>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</si>
  <si>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</si>
  <si>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Employees on last day of the month</t>
  </si>
  <si>
    <t>Recruitment</t>
  </si>
  <si>
    <t>Total recruitment</t>
  </si>
  <si>
    <t>Jan - Mar</t>
  </si>
  <si>
    <t>Apr - Jun</t>
  </si>
  <si>
    <t>Jul - Sep</t>
  </si>
  <si>
    <t>Oct - Dec</t>
  </si>
  <si>
    <t>Attrition %age  - Month Wise</t>
  </si>
  <si>
    <t>Attrition %age - Quarter Wise</t>
  </si>
  <si>
    <t>Transferred to Other branch/ unit</t>
  </si>
  <si>
    <t>Joined the team by transfer</t>
  </si>
  <si>
    <t>ATTRITION CALENDAR</t>
  </si>
  <si>
    <t>Please do not change any formulas in this sheet(highlighted), as it may effect the accurate calculation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</si>
</sst>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workbookViewId="0" topLeftCell="A1">
      <selection activeCell="C12" sqref="C12"/>
    </sheetView>
  </sheetViews>
  <sheetFormatPr defaultColWidth="9.140625" defaultRowHeight="21.75" customHeight="1"/>
  <cols>
    <col min="1" max="1" width="39.57421875" style="0" customWidth="1"/>
    <col min="2" max="13" width="10.7109375" style="0" customWidth="1"/>
    <col min="14" max="16384" width="32.7109375" style="0" customWidth="1"/>
  </cols>
  <sheetData>
    <row r="1" ht="9.75" customHeight="1"/>
    <row r="2" ht="15.75" customHeight="1" thickBot="1">
      <c r="A2" s="13" t="s">
        <v>32</v>
      </c>
    </row>
    <row r="3" spans="1:13" ht="21.75" customHeight="1" thickBot="1">
      <c r="A3" s="19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ht="13.5" customHeight="1"/>
    <row r="5" spans="1:13" s="5" customFormat="1" ht="21.75" customHeight="1">
      <c r="A5" s="3" t="s">
        <v>6</v>
      </c>
      <c r="B5" s="4">
        <v>39083</v>
      </c>
      <c r="C5" s="4">
        <v>39114</v>
      </c>
      <c r="D5" s="4">
        <v>39142</v>
      </c>
      <c r="E5" s="4">
        <v>39173</v>
      </c>
      <c r="F5" s="4">
        <v>39203</v>
      </c>
      <c r="G5" s="4">
        <v>39234</v>
      </c>
      <c r="H5" s="4">
        <v>39264</v>
      </c>
      <c r="I5" s="4">
        <v>39295</v>
      </c>
      <c r="J5" s="4">
        <v>39326</v>
      </c>
      <c r="K5" s="4">
        <v>39356</v>
      </c>
      <c r="L5" s="4">
        <v>39387</v>
      </c>
      <c r="M5" s="4">
        <v>39417</v>
      </c>
    </row>
    <row r="6" spans="1:13" ht="21.75" customHeight="1">
      <c r="A6" s="16" t="s">
        <v>7</v>
      </c>
      <c r="B6" s="1">
        <v>185</v>
      </c>
      <c r="C6" s="1">
        <v>188</v>
      </c>
      <c r="D6" s="1">
        <v>189</v>
      </c>
      <c r="E6" s="1">
        <v>187</v>
      </c>
      <c r="F6" s="1">
        <v>179</v>
      </c>
      <c r="G6" s="1">
        <v>188</v>
      </c>
      <c r="H6" s="1">
        <v>183</v>
      </c>
      <c r="I6" s="1">
        <v>182</v>
      </c>
      <c r="J6" s="1">
        <v>181</v>
      </c>
      <c r="K6" s="1">
        <v>181</v>
      </c>
      <c r="L6" s="1">
        <v>181</v>
      </c>
      <c r="M6" s="1">
        <v>181</v>
      </c>
    </row>
    <row r="7" ht="18" customHeight="1">
      <c r="A7" s="6"/>
    </row>
    <row r="8" spans="1:13" ht="21.75" customHeight="1">
      <c r="A8" s="16" t="s">
        <v>0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</row>
    <row r="9" spans="1:13" ht="21.75" customHeight="1">
      <c r="A9" s="7" t="s">
        <v>1</v>
      </c>
      <c r="B9" s="1">
        <v>5</v>
      </c>
      <c r="C9" s="1">
        <v>3</v>
      </c>
      <c r="D9" s="1">
        <v>5</v>
      </c>
      <c r="E9" s="1">
        <v>0</v>
      </c>
      <c r="F9" s="1">
        <v>5</v>
      </c>
      <c r="G9" s="1">
        <v>4</v>
      </c>
      <c r="H9" s="1">
        <v>3</v>
      </c>
      <c r="I9" s="1">
        <v>9</v>
      </c>
      <c r="J9" s="1">
        <v>1</v>
      </c>
      <c r="K9" s="1">
        <v>2</v>
      </c>
      <c r="L9" s="1">
        <v>3</v>
      </c>
      <c r="M9" s="1">
        <v>1</v>
      </c>
    </row>
    <row r="10" spans="1:13" ht="21.75" customHeight="1">
      <c r="A10" s="7" t="s">
        <v>2</v>
      </c>
      <c r="B10" s="1">
        <v>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1.75" customHeight="1">
      <c r="A11" s="7" t="s">
        <v>4</v>
      </c>
      <c r="B11" s="1">
        <v>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1.75" customHeight="1">
      <c r="A12" s="17" t="s">
        <v>5</v>
      </c>
      <c r="B12" s="14">
        <f>SUM(B9:B11)</f>
        <v>9</v>
      </c>
      <c r="C12" s="14">
        <f aca="true" t="shared" si="0" ref="C12:M12">SUM(C9:C11)</f>
        <v>3</v>
      </c>
      <c r="D12" s="14">
        <f t="shared" si="0"/>
        <v>5</v>
      </c>
      <c r="E12" s="14">
        <f t="shared" si="0"/>
        <v>0</v>
      </c>
      <c r="F12" s="14">
        <f t="shared" si="0"/>
        <v>5</v>
      </c>
      <c r="G12" s="14">
        <f t="shared" si="0"/>
        <v>4</v>
      </c>
      <c r="H12" s="14">
        <f t="shared" si="0"/>
        <v>3</v>
      </c>
      <c r="I12" s="14">
        <f t="shared" si="0"/>
        <v>9</v>
      </c>
      <c r="J12" s="14">
        <f t="shared" si="0"/>
        <v>1</v>
      </c>
      <c r="K12" s="14">
        <f t="shared" si="0"/>
        <v>2</v>
      </c>
      <c r="L12" s="14">
        <f t="shared" si="0"/>
        <v>3</v>
      </c>
      <c r="M12" s="14">
        <f t="shared" si="0"/>
        <v>1</v>
      </c>
    </row>
    <row r="13" s="1" customFormat="1" ht="19.5" customHeight="1">
      <c r="A13" s="18"/>
    </row>
    <row r="14" spans="1:13" ht="21.75" customHeight="1">
      <c r="A14" s="16" t="s">
        <v>21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1" t="s">
        <v>15</v>
      </c>
      <c r="J14" s="1" t="s">
        <v>16</v>
      </c>
      <c r="K14" s="1" t="s">
        <v>17</v>
      </c>
      <c r="L14" s="1" t="s">
        <v>18</v>
      </c>
      <c r="M14" s="1" t="s">
        <v>19</v>
      </c>
    </row>
    <row r="15" spans="1:21" ht="21.75" customHeight="1">
      <c r="A15" s="7" t="s">
        <v>22</v>
      </c>
      <c r="B15" s="1">
        <v>2</v>
      </c>
      <c r="C15" s="1">
        <v>2</v>
      </c>
      <c r="D15" s="1">
        <v>1</v>
      </c>
      <c r="E15" s="1">
        <v>0</v>
      </c>
      <c r="F15" s="1">
        <v>3</v>
      </c>
      <c r="G15" s="1">
        <v>1</v>
      </c>
      <c r="H15" s="1">
        <v>0</v>
      </c>
      <c r="I15" s="1">
        <v>5</v>
      </c>
      <c r="J15" s="1">
        <v>6</v>
      </c>
      <c r="K15" s="1">
        <v>0</v>
      </c>
      <c r="L15" s="1">
        <v>2</v>
      </c>
      <c r="M15" s="1">
        <v>3</v>
      </c>
      <c r="N15" s="1"/>
      <c r="O15" s="1"/>
      <c r="P15" s="1"/>
      <c r="Q15" s="1"/>
      <c r="R15" s="1"/>
      <c r="S15" s="1"/>
      <c r="T15" s="1"/>
      <c r="U15" s="1"/>
    </row>
    <row r="16" spans="1:21" ht="18" customHeight="1">
      <c r="A16" s="8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6" t="s">
        <v>3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15</v>
      </c>
      <c r="J17" s="1" t="s">
        <v>16</v>
      </c>
      <c r="K17" s="1" t="s">
        <v>17</v>
      </c>
      <c r="L17" s="1" t="s">
        <v>18</v>
      </c>
      <c r="M17" s="1" t="s">
        <v>19</v>
      </c>
      <c r="N17" s="1"/>
      <c r="O17" s="1"/>
      <c r="P17" s="1"/>
      <c r="Q17" s="1"/>
      <c r="R17" s="1"/>
      <c r="S17" s="1"/>
      <c r="T17" s="1"/>
      <c r="U17" s="1"/>
    </row>
    <row r="18" spans="1:21" ht="21.75" customHeight="1">
      <c r="A18" s="7" t="s">
        <v>29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/>
      <c r="O18" s="1"/>
      <c r="P18" s="1"/>
      <c r="Q18" s="1"/>
      <c r="R18" s="1"/>
      <c r="S18" s="1"/>
      <c r="T18" s="1"/>
      <c r="U18" s="1"/>
    </row>
    <row r="19" spans="1:21" ht="21.75" customHeight="1">
      <c r="A19" s="7" t="s">
        <v>30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/>
      <c r="P19" s="1"/>
      <c r="Q19" s="1"/>
      <c r="R19" s="1"/>
      <c r="S19" s="1"/>
      <c r="T19" s="1"/>
      <c r="U19" s="1"/>
    </row>
    <row r="20" spans="1:21" ht="18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.75" customHeight="1">
      <c r="A21" s="17" t="s">
        <v>20</v>
      </c>
      <c r="B21" s="15">
        <f>B6-(B9+B10+B11)+B15-B18+B19</f>
        <v>178</v>
      </c>
      <c r="C21" s="15">
        <f aca="true" t="shared" si="1" ref="C21:M21">C6-(C9+C10+C11)+C15-C18+C19</f>
        <v>187</v>
      </c>
      <c r="D21" s="15">
        <f t="shared" si="1"/>
        <v>185</v>
      </c>
      <c r="E21" s="15">
        <f t="shared" si="1"/>
        <v>187</v>
      </c>
      <c r="F21" s="15">
        <f t="shared" si="1"/>
        <v>177</v>
      </c>
      <c r="G21" s="15">
        <f t="shared" si="1"/>
        <v>185</v>
      </c>
      <c r="H21" s="15">
        <f t="shared" si="1"/>
        <v>180</v>
      </c>
      <c r="I21" s="15">
        <f t="shared" si="1"/>
        <v>178</v>
      </c>
      <c r="J21" s="15">
        <f t="shared" si="1"/>
        <v>186</v>
      </c>
      <c r="K21" s="15">
        <f t="shared" si="1"/>
        <v>179</v>
      </c>
      <c r="L21" s="15">
        <f t="shared" si="1"/>
        <v>180</v>
      </c>
      <c r="M21" s="15">
        <f t="shared" si="1"/>
        <v>183</v>
      </c>
      <c r="N21" s="1"/>
      <c r="O21" s="1"/>
      <c r="P21" s="1"/>
      <c r="Q21" s="1"/>
      <c r="R21" s="1"/>
      <c r="S21" s="1"/>
      <c r="T21" s="1"/>
      <c r="U21" s="1"/>
    </row>
    <row r="22" spans="2:21" ht="21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21" ht="21.7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</row>
    <row r="24" spans="2:21" ht="21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21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21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21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21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21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21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21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1">
    <mergeCell ref="A3:M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12"/>
  <sheetViews>
    <sheetView workbookViewId="0" topLeftCell="A1">
      <selection activeCell="A3" activeCellId="5" sqref="B6:M6 B12:D12 E12:G12 H12:J12 K12:M12 A3"/>
    </sheetView>
  </sheetViews>
  <sheetFormatPr defaultColWidth="9.140625" defaultRowHeight="21" customHeight="1"/>
  <cols>
    <col min="1" max="1" width="23.28125" style="10" customWidth="1"/>
    <col min="2" max="13" width="10.7109375" style="10" customWidth="1"/>
    <col min="14" max="16384" width="24.421875" style="10" customWidth="1"/>
  </cols>
  <sheetData>
    <row r="4" spans="2:13" ht="21" customHeight="1">
      <c r="B4" s="22" t="s">
        <v>27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21" customHeight="1"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</row>
    <row r="6" spans="2:13" ht="33" customHeight="1">
      <c r="B6" s="12">
        <f>('Attrition Calendar'!B12/(('Attrition Calendar'!B6+'Attrition Calendar'!B21)/2))*100</f>
        <v>4.958677685950414</v>
      </c>
      <c r="C6" s="12">
        <f>('Attrition Calendar'!C12/(('Attrition Calendar'!C6+'Attrition Calendar'!C21)/2))*100</f>
        <v>1.6</v>
      </c>
      <c r="D6" s="12">
        <f>('Attrition Calendar'!D12/(('Attrition Calendar'!D6+'Attrition Calendar'!D21)/2))*100</f>
        <v>2.6737967914438503</v>
      </c>
      <c r="E6" s="12">
        <f>('Attrition Calendar'!E12/(('Attrition Calendar'!E6+'Attrition Calendar'!E21)/2))*100</f>
        <v>0</v>
      </c>
      <c r="F6" s="12">
        <f>('Attrition Calendar'!F12/(('Attrition Calendar'!F6+'Attrition Calendar'!F21)/2))*100</f>
        <v>2.8089887640449436</v>
      </c>
      <c r="G6" s="12">
        <f>('Attrition Calendar'!G12/(('Attrition Calendar'!G6+'Attrition Calendar'!G21)/2))*100</f>
        <v>2.1447721179624666</v>
      </c>
      <c r="H6" s="12">
        <f>('Attrition Calendar'!H12/(('Attrition Calendar'!H6+'Attrition Calendar'!H21)/2))*100</f>
        <v>1.6528925619834711</v>
      </c>
      <c r="I6" s="12">
        <f>('Attrition Calendar'!I12/(('Attrition Calendar'!I6+'Attrition Calendar'!I21)/2))*100</f>
        <v>5</v>
      </c>
      <c r="J6" s="12">
        <f>('Attrition Calendar'!J12/(('Attrition Calendar'!J6+'Attrition Calendar'!J21)/2))*100</f>
        <v>0.544959128065395</v>
      </c>
      <c r="K6" s="12">
        <f>('Attrition Calendar'!K12/(('Attrition Calendar'!K6+'Attrition Calendar'!K21)/2))*100</f>
        <v>1.1111111111111112</v>
      </c>
      <c r="L6" s="12">
        <f>('Attrition Calendar'!L12/(('Attrition Calendar'!L6+'Attrition Calendar'!L21)/2))*100</f>
        <v>1.662049861495845</v>
      </c>
      <c r="M6" s="12">
        <f>('Attrition Calendar'!M12/(('Attrition Calendar'!M6+'Attrition Calendar'!M21)/2))*100</f>
        <v>0.5494505494505495</v>
      </c>
    </row>
    <row r="10" spans="2:13" ht="21" customHeight="1">
      <c r="B10" s="22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2:13" ht="21" customHeight="1">
      <c r="B11" s="25" t="s">
        <v>23</v>
      </c>
      <c r="C11" s="26"/>
      <c r="D11" s="27"/>
      <c r="E11" s="25" t="s">
        <v>24</v>
      </c>
      <c r="F11" s="26"/>
      <c r="G11" s="27"/>
      <c r="H11" s="25" t="s">
        <v>25</v>
      </c>
      <c r="I11" s="26"/>
      <c r="J11" s="27"/>
      <c r="K11" s="25" t="s">
        <v>26</v>
      </c>
      <c r="L11" s="26"/>
      <c r="M11" s="27"/>
    </row>
    <row r="12" spans="2:13" ht="33" customHeight="1">
      <c r="B12" s="28">
        <f>('Attrition Calendar'!B12+'Attrition Calendar'!C12+'Attrition Calendar'!D12)/((('Attrition Calendar'!B6+'Attrition Calendar'!C6+'Attrition Calendar'!D6)+('Attrition Calendar'!B21+'Attrition Calendar'!C21+'Attrition Calendar'!D21))/2)*100</f>
        <v>3.0575539568345325</v>
      </c>
      <c r="C12" s="28"/>
      <c r="D12" s="28"/>
      <c r="E12" s="28">
        <f>('Attrition Calendar'!E12+'Attrition Calendar'!F12+'Attrition Calendar'!G12)/((('Attrition Calendar'!E6+'Attrition Calendar'!F6+'Attrition Calendar'!G6)+('Attrition Calendar'!E21+'Attrition Calendar'!F21+'Attrition Calendar'!G21))/2)*100</f>
        <v>1.6319129646418857</v>
      </c>
      <c r="F12" s="28"/>
      <c r="G12" s="28"/>
      <c r="H12" s="28">
        <f>('Attrition Calendar'!H12+'Attrition Calendar'!I12+'Attrition Calendar'!J12)/((('Attrition Calendar'!H6+'Attrition Calendar'!I6+'Attrition Calendar'!J6)+('Attrition Calendar'!H21+'Attrition Calendar'!I21+'Attrition Calendar'!J21))/2)*100</f>
        <v>2.385321100917431</v>
      </c>
      <c r="I12" s="28"/>
      <c r="J12" s="28"/>
      <c r="K12" s="28">
        <f>('Attrition Calendar'!K12+'Attrition Calendar'!L12+'Attrition Calendar'!M12)/((('Attrition Calendar'!K6+'Attrition Calendar'!L6+'Attrition Calendar'!M6)+('Attrition Calendar'!K21+'Attrition Calendar'!L21+'Attrition Calendar'!M21))/2)*100</f>
        <v>1.1059907834101383</v>
      </c>
      <c r="L12" s="28"/>
      <c r="M12" s="28"/>
    </row>
  </sheetData>
  <sheetProtection password="FACD" sheet="1" objects="1" scenarios="1" selectLockedCells="1"/>
  <mergeCells count="10">
    <mergeCell ref="B4:M4"/>
    <mergeCell ref="B10:M10"/>
    <mergeCell ref="B11:D11"/>
    <mergeCell ref="B12:D12"/>
    <mergeCell ref="E11:G11"/>
    <mergeCell ref="E12:G12"/>
    <mergeCell ref="H12:J12"/>
    <mergeCell ref="H11:J11"/>
    <mergeCell ref="K11:M11"/>
    <mergeCell ref="K12:M1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</dc:creator>
  <cp:keywords/>
  <dc:description/>
  <cp:lastModifiedBy>J Banerjee</cp:lastModifiedBy>
  <dcterms:created xsi:type="dcterms:W3CDTF">2007-04-08T02:29:42Z</dcterms:created>
  <dcterms:modified xsi:type="dcterms:W3CDTF">2007-07-04T06:03:45Z</dcterms:modified>
  <cp:category/>
  <cp:version/>
  <cp:contentType/>
  <cp:contentStatus/>
</cp:coreProperties>
</file>