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EMI CALCULATOR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<sst xmlns="http://schemas.openxmlformats.org/spreadsheetml/2006/main" count="17" uniqueCount="16">
  <si>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Loan Amount</t>
  </si>
  <si>
    <t>Loan Term (Years)</t>
  </si>
  <si>
    <t>Payments Per Year</t>
  </si>
  <si>
    <t>Rate of Interest</t>
  </si>
  <si>
    <t>Monthly Installment</t>
  </si>
  <si>
    <t>S.No</t>
  </si>
  <si>
    <t>Interest</t>
  </si>
  <si>
    <t xml:space="preserve">Principal </t>
  </si>
  <si>
    <t>Balance</t>
  </si>
  <si>
    <t xml:space="preserve">Created by </t>
  </si>
  <si>
    <t>JITENDRA PATEL</t>
  </si>
  <si>
    <t>Gozaria High School</t>
  </si>
  <si>
    <t xml:space="preserve">Gozaria </t>
  </si>
  <si>
    <t>Email-  jitendra.teo@gmail.com</t>
  </si>
  <si>
    <t>Total Interest</t>
  </si>
  <si>
    <t>EMI CALCULATOR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</si>
</sst>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</numFmts>
  <fonts count="14">
    <font>
      <sz val="10"/>
      <name val="Arial"/>
      <family val="0"/>
    </font>
    <font>
      <b/>
      <sz val="18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indexed="60"/>
      <name val="Trebuchet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55"/>
      <name val="Trebuchet MS"/>
      <family val="2"/>
    </font>
    <font>
      <sz val="8"/>
      <name val="Arial"/>
      <family val="0"/>
    </font>
    <font>
      <b/>
      <sz val="12"/>
      <name val="Trebuchet MS"/>
      <family val="2"/>
    </font>
    <font>
      <b/>
      <sz val="20"/>
      <name val="Trebuchet MS"/>
      <family val="2"/>
    </font>
    <font>
      <b/>
      <sz val="10"/>
      <color indexed="8"/>
      <name val="Arial"/>
      <family val="0"/>
    </font>
    <font>
      <b/>
      <sz val="14"/>
      <name val="Trebuchet MS"/>
      <family val="2"/>
    </font>
    <font>
      <b/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3" fillId="0" borderId="1" xfId="0" applyFont="1" applyBorder="1" applyAlignment="1" applyProtection="1">
      <alignment/>
      <protection hidden="1"/>
    </xf>
    <xf numFmtId="1" fontId="4" fillId="0" borderId="1" xfId="0" applyNumberFormat="1" applyFont="1" applyBorder="1" applyAlignment="1" applyProtection="1">
      <alignment/>
      <protection hidden="1" locked="0"/>
    </xf>
    <xf numFmtId="10" fontId="4" fillId="0" borderId="1" xfId="0" applyNumberFormat="1" applyFont="1" applyBorder="1" applyAlignment="1" applyProtection="1">
      <alignment/>
      <protection hidden="1" locked="0"/>
    </xf>
    <xf numFmtId="1" fontId="5" fillId="0" borderId="0" xfId="0" applyNumberFormat="1" applyFont="1" applyAlignment="1" applyProtection="1">
      <alignment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1" fontId="10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/>
      <protection hidden="1"/>
    </xf>
    <xf numFmtId="0" fontId="7" fillId="0" borderId="3" xfId="0" applyFont="1" applyBorder="1" applyAlignment="1" applyProtection="1">
      <alignment horizontal="left"/>
      <protection hidden="1"/>
    </xf>
    <xf numFmtId="0" fontId="2" fillId="0" borderId="3" xfId="0" applyFont="1" applyBorder="1" applyAlignment="1" applyProtection="1">
      <alignment/>
      <protection hidden="1"/>
    </xf>
    <xf numFmtId="0" fontId="3" fillId="0" borderId="7" xfId="0" applyFont="1" applyBorder="1" applyAlignment="1" applyProtection="1">
      <alignment/>
      <protection hidden="1"/>
    </xf>
    <xf numFmtId="0" fontId="5" fillId="0" borderId="8" xfId="0" applyFont="1" applyBorder="1" applyAlignment="1" applyProtection="1">
      <alignment/>
      <protection hidden="1"/>
    </xf>
    <xf numFmtId="0" fontId="5" fillId="0" borderId="9" xfId="0" applyFont="1" applyBorder="1" applyAlignment="1" applyProtection="1">
      <alignment/>
      <protection hidden="1"/>
    </xf>
    <xf numFmtId="0" fontId="5" fillId="0" borderId="9" xfId="0" applyFont="1" applyBorder="1" applyAlignment="1" applyProtection="1">
      <alignment horizontal="left"/>
      <protection hidden="1"/>
    </xf>
    <xf numFmtId="0" fontId="11" fillId="0" borderId="9" xfId="19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5" fillId="0" borderId="11" xfId="0" applyFont="1" applyBorder="1" applyAlignment="1" applyProtection="1">
      <alignment/>
      <protection hidden="1"/>
    </xf>
    <xf numFmtId="1" fontId="3" fillId="0" borderId="1" xfId="0" applyNumberFormat="1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2" fillId="0" borderId="12" xfId="0" applyFont="1" applyBorder="1" applyAlignment="1" applyProtection="1">
      <alignment horizontal="center"/>
      <protection hidden="1"/>
    </xf>
    <xf numFmtId="0" fontId="13" fillId="0" borderId="13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3" fillId="0" borderId="14" xfId="0" applyFont="1" applyBorder="1" applyAlignment="1" applyProtection="1">
      <alignment/>
      <protection hidden="1"/>
    </xf>
    <xf numFmtId="1" fontId="4" fillId="0" borderId="15" xfId="0" applyNumberFormat="1" applyFont="1" applyBorder="1" applyAlignment="1" applyProtection="1">
      <alignment/>
      <protection hidden="1" locked="0"/>
    </xf>
    <xf numFmtId="0" fontId="2" fillId="0" borderId="16" xfId="0" applyFont="1" applyBorder="1" applyAlignment="1" applyProtection="1">
      <alignment/>
      <protection hidden="1"/>
    </xf>
    <xf numFmtId="0" fontId="3" fillId="0" borderId="17" xfId="0" applyFont="1" applyBorder="1" applyAlignment="1" applyProtection="1">
      <alignment/>
      <protection hidden="1"/>
    </xf>
    <xf numFmtId="0" fontId="3" fillId="0" borderId="18" xfId="0" applyFont="1" applyBorder="1" applyAlignment="1" applyProtection="1">
      <alignment/>
      <protection hidden="1"/>
    </xf>
    <xf numFmtId="164" fontId="4" fillId="0" borderId="19" xfId="0" applyNumberFormat="1" applyFont="1" applyBorder="1" applyAlignment="1" applyProtection="1">
      <alignment/>
      <protection hidden="1"/>
    </xf>
    <xf numFmtId="0" fontId="2" fillId="0" borderId="20" xfId="0" applyFont="1" applyBorder="1" applyAlignment="1" applyProtection="1">
      <alignment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1"/>
  <sheetViews>
    <sheetView tabSelected="1" workbookViewId="0" topLeftCell="A1">
      <selection activeCell="B1" sqref="B1"/>
    </sheetView>
  </sheetViews>
  <sheetFormatPr defaultColWidth="9.140625" defaultRowHeight="12.75"/>
  <cols>
    <col min="1" max="1" width="18.7109375" style="1" bestFit="1" customWidth="1"/>
    <col min="2" max="2" width="18.140625" style="1" customWidth="1"/>
    <col min="3" max="3" width="10.421875" style="1" customWidth="1"/>
    <col min="4" max="4" width="15.140625" style="1" customWidth="1"/>
    <col min="5" max="5" width="15.57421875" style="1" customWidth="1"/>
    <col min="6" max="16384" width="9.140625" style="1" customWidth="1"/>
  </cols>
  <sheetData>
    <row r="1" spans="1:5" ht="24" thickBot="1">
      <c r="A1" s="24"/>
      <c r="B1" s="24"/>
      <c r="C1" s="24"/>
      <c r="D1" s="24"/>
      <c r="E1" s="24"/>
    </row>
    <row r="2" spans="1:5" ht="19.5" thickBot="1">
      <c r="A2" s="25" t="s">
        <v>15</v>
      </c>
      <c r="B2" s="26"/>
      <c r="C2" s="26"/>
      <c r="D2" s="26"/>
      <c r="E2" s="27"/>
    </row>
    <row r="3" spans="1:5" ht="15">
      <c r="A3" s="28" t="s">
        <v>0</v>
      </c>
      <c r="B3" s="29">
        <v>400000</v>
      </c>
      <c r="C3" s="30"/>
      <c r="D3" s="15" t="s">
        <v>9</v>
      </c>
      <c r="E3" s="16"/>
    </row>
    <row r="4" spans="1:5" ht="15">
      <c r="A4" s="31" t="s">
        <v>1</v>
      </c>
      <c r="B4" s="4">
        <v>10</v>
      </c>
      <c r="C4" s="2"/>
      <c r="D4" s="17" t="s">
        <v>10</v>
      </c>
      <c r="E4" s="10"/>
    </row>
    <row r="5" spans="1:5" ht="15">
      <c r="A5" s="31" t="s">
        <v>2</v>
      </c>
      <c r="B5" s="4">
        <v>12</v>
      </c>
      <c r="C5" s="2"/>
      <c r="D5" s="18" t="s">
        <v>11</v>
      </c>
      <c r="E5" s="10"/>
    </row>
    <row r="6" spans="1:5" ht="15">
      <c r="A6" s="31" t="s">
        <v>3</v>
      </c>
      <c r="B6" s="5">
        <v>0.11</v>
      </c>
      <c r="C6" s="2"/>
      <c r="D6" s="19" t="s">
        <v>12</v>
      </c>
      <c r="E6" s="10"/>
    </row>
    <row r="7" spans="1:5" ht="15.75" thickBot="1">
      <c r="A7" s="32" t="s">
        <v>4</v>
      </c>
      <c r="B7" s="33">
        <f>PMT(B6/B5,B4*B5,-B3)</f>
        <v>5510.0004516768695</v>
      </c>
      <c r="C7" s="34"/>
      <c r="D7" s="20" t="s">
        <v>13</v>
      </c>
      <c r="E7" s="21"/>
    </row>
    <row r="8" spans="1:5" ht="43.5" customHeight="1" thickBot="1">
      <c r="A8" s="13"/>
      <c r="B8" s="14"/>
      <c r="C8" s="8" t="s">
        <v>14</v>
      </c>
      <c r="D8" s="9">
        <f>C251</f>
        <v>261200.05420124423</v>
      </c>
      <c r="E8" s="12"/>
    </row>
    <row r="9" spans="1:5" ht="19.5" customHeight="1">
      <c r="A9" s="7" t="s">
        <v>5</v>
      </c>
      <c r="B9" s="7" t="s">
        <v>4</v>
      </c>
      <c r="C9" s="7" t="s">
        <v>6</v>
      </c>
      <c r="D9" s="7" t="s">
        <v>7</v>
      </c>
      <c r="E9" s="11" t="s">
        <v>8</v>
      </c>
    </row>
    <row r="10" spans="1:5" ht="15">
      <c r="A10" s="3">
        <v>0</v>
      </c>
      <c r="B10" s="3"/>
      <c r="C10" s="3"/>
      <c r="D10" s="3"/>
      <c r="E10" s="22">
        <f>B3</f>
        <v>400000</v>
      </c>
    </row>
    <row r="11" spans="1:5" ht="15">
      <c r="A11" s="3">
        <v>1</v>
      </c>
      <c r="B11" s="22">
        <f>IF($A11&gt;($B$4*$B$5),0,$B$7)</f>
        <v>5510.0004516768695</v>
      </c>
      <c r="C11" s="22">
        <f>E10*$B$6/$B$5</f>
        <v>3666.6666666666665</v>
      </c>
      <c r="D11" s="22">
        <f>B11-C11</f>
        <v>1843.333785010203</v>
      </c>
      <c r="E11" s="22">
        <f>E10-D11</f>
        <v>398156.6662149898</v>
      </c>
    </row>
    <row r="12" spans="1:5" ht="15">
      <c r="A12" s="3">
        <v>2</v>
      </c>
      <c r="B12" s="22">
        <f aca="true" t="shared" si="0" ref="B12:B75">IF($A12&gt;($B$4*$B$5),0,$B$7)</f>
        <v>5510.0004516768695</v>
      </c>
      <c r="C12" s="22">
        <f aca="true" t="shared" si="1" ref="C12:C75">E11*$B$6/$B$5</f>
        <v>3649.769440304073</v>
      </c>
      <c r="D12" s="22">
        <f aca="true" t="shared" si="2" ref="D12:D75">B12-C12</f>
        <v>1860.2310113727963</v>
      </c>
      <c r="E12" s="22">
        <f aca="true" t="shared" si="3" ref="E12:E75">E11-D12</f>
        <v>396296.435203617</v>
      </c>
    </row>
    <row r="13" spans="1:5" ht="15">
      <c r="A13" s="3">
        <v>3</v>
      </c>
      <c r="B13" s="22">
        <f t="shared" si="0"/>
        <v>5510.0004516768695</v>
      </c>
      <c r="C13" s="22">
        <f t="shared" si="1"/>
        <v>3632.717322699822</v>
      </c>
      <c r="D13" s="22">
        <f t="shared" si="2"/>
        <v>1877.2831289770475</v>
      </c>
      <c r="E13" s="22">
        <f t="shared" si="3"/>
        <v>394419.1520746399</v>
      </c>
    </row>
    <row r="14" spans="1:5" ht="15">
      <c r="A14" s="3">
        <v>4</v>
      </c>
      <c r="B14" s="22">
        <f t="shared" si="0"/>
        <v>5510.0004516768695</v>
      </c>
      <c r="C14" s="22">
        <f t="shared" si="1"/>
        <v>3615.5088940175324</v>
      </c>
      <c r="D14" s="22">
        <f t="shared" si="2"/>
        <v>1894.491557659337</v>
      </c>
      <c r="E14" s="22">
        <f t="shared" si="3"/>
        <v>392524.66051698057</v>
      </c>
    </row>
    <row r="15" spans="1:5" ht="15">
      <c r="A15" s="3">
        <v>5</v>
      </c>
      <c r="B15" s="22">
        <f t="shared" si="0"/>
        <v>5510.0004516768695</v>
      </c>
      <c r="C15" s="22">
        <f t="shared" si="1"/>
        <v>3598.1427214056553</v>
      </c>
      <c r="D15" s="22">
        <f t="shared" si="2"/>
        <v>1911.8577302712142</v>
      </c>
      <c r="E15" s="22">
        <f t="shared" si="3"/>
        <v>390612.80278670933</v>
      </c>
    </row>
    <row r="16" spans="1:5" ht="15">
      <c r="A16" s="3">
        <v>6</v>
      </c>
      <c r="B16" s="22">
        <f t="shared" si="0"/>
        <v>5510.0004516768695</v>
      </c>
      <c r="C16" s="22">
        <f t="shared" si="1"/>
        <v>3580.617358878169</v>
      </c>
      <c r="D16" s="22">
        <f t="shared" si="2"/>
        <v>1929.3830927987005</v>
      </c>
      <c r="E16" s="22">
        <f t="shared" si="3"/>
        <v>388683.41969391063</v>
      </c>
    </row>
    <row r="17" spans="1:5" ht="15">
      <c r="A17" s="3">
        <v>7</v>
      </c>
      <c r="B17" s="22">
        <f t="shared" si="0"/>
        <v>5510.0004516768695</v>
      </c>
      <c r="C17" s="22">
        <f t="shared" si="1"/>
        <v>3562.931347194181</v>
      </c>
      <c r="D17" s="22">
        <f t="shared" si="2"/>
        <v>1947.0691044826885</v>
      </c>
      <c r="E17" s="22">
        <f t="shared" si="3"/>
        <v>386736.3505894279</v>
      </c>
    </row>
    <row r="18" spans="1:5" ht="15">
      <c r="A18" s="3">
        <v>8</v>
      </c>
      <c r="B18" s="22">
        <f t="shared" si="0"/>
        <v>5510.0004516768695</v>
      </c>
      <c r="C18" s="22">
        <f t="shared" si="1"/>
        <v>3545.0832137364227</v>
      </c>
      <c r="D18" s="22">
        <f t="shared" si="2"/>
        <v>1964.9172379404467</v>
      </c>
      <c r="E18" s="22">
        <f t="shared" si="3"/>
        <v>384771.4333514875</v>
      </c>
    </row>
    <row r="19" spans="1:5" ht="15">
      <c r="A19" s="3">
        <v>9</v>
      </c>
      <c r="B19" s="22">
        <f t="shared" si="0"/>
        <v>5510.0004516768695</v>
      </c>
      <c r="C19" s="22">
        <f t="shared" si="1"/>
        <v>3527.0714723886354</v>
      </c>
      <c r="D19" s="22">
        <f t="shared" si="2"/>
        <v>1982.9289792882341</v>
      </c>
      <c r="E19" s="22">
        <f t="shared" si="3"/>
        <v>382788.50437219924</v>
      </c>
    </row>
    <row r="20" spans="1:5" ht="15">
      <c r="A20" s="3">
        <v>10</v>
      </c>
      <c r="B20" s="22">
        <f t="shared" si="0"/>
        <v>5510.0004516768695</v>
      </c>
      <c r="C20" s="22">
        <f t="shared" si="1"/>
        <v>3508.8946234118266</v>
      </c>
      <c r="D20" s="22">
        <f t="shared" si="2"/>
        <v>2001.1058282650429</v>
      </c>
      <c r="E20" s="22">
        <f t="shared" si="3"/>
        <v>380787.3985439342</v>
      </c>
    </row>
    <row r="21" spans="1:5" ht="15">
      <c r="A21" s="3">
        <v>11</v>
      </c>
      <c r="B21" s="22">
        <f t="shared" si="0"/>
        <v>5510.0004516768695</v>
      </c>
      <c r="C21" s="22">
        <f t="shared" si="1"/>
        <v>3490.551153319397</v>
      </c>
      <c r="D21" s="22">
        <f t="shared" si="2"/>
        <v>2019.4492983574723</v>
      </c>
      <c r="E21" s="22">
        <f t="shared" si="3"/>
        <v>378767.94924557675</v>
      </c>
    </row>
    <row r="22" spans="1:5" ht="15">
      <c r="A22" s="3">
        <v>12</v>
      </c>
      <c r="B22" s="22">
        <f t="shared" si="0"/>
        <v>5510.0004516768695</v>
      </c>
      <c r="C22" s="22">
        <f t="shared" si="1"/>
        <v>3472.0395347511203</v>
      </c>
      <c r="D22" s="22">
        <f t="shared" si="2"/>
        <v>2037.9609169257492</v>
      </c>
      <c r="E22" s="22">
        <f t="shared" si="3"/>
        <v>376729.988328651</v>
      </c>
    </row>
    <row r="23" spans="1:5" ht="15">
      <c r="A23" s="3">
        <v>13</v>
      </c>
      <c r="B23" s="22">
        <f t="shared" si="0"/>
        <v>5510.0004516768695</v>
      </c>
      <c r="C23" s="22">
        <f t="shared" si="1"/>
        <v>3453.358226345968</v>
      </c>
      <c r="D23" s="22">
        <f t="shared" si="2"/>
        <v>2056.6422253309015</v>
      </c>
      <c r="E23" s="22">
        <f t="shared" si="3"/>
        <v>374673.3461033201</v>
      </c>
    </row>
    <row r="24" spans="1:5" ht="15">
      <c r="A24" s="3">
        <v>14</v>
      </c>
      <c r="B24" s="22">
        <f t="shared" si="0"/>
        <v>5510.0004516768695</v>
      </c>
      <c r="C24" s="22">
        <f t="shared" si="1"/>
        <v>3434.5056726137677</v>
      </c>
      <c r="D24" s="22">
        <f t="shared" si="2"/>
        <v>2075.4947790631018</v>
      </c>
      <c r="E24" s="22">
        <f t="shared" si="3"/>
        <v>372597.851324257</v>
      </c>
    </row>
    <row r="25" spans="1:5" ht="15">
      <c r="A25" s="3">
        <v>15</v>
      </c>
      <c r="B25" s="22">
        <f t="shared" si="0"/>
        <v>5510.0004516768695</v>
      </c>
      <c r="C25" s="22">
        <f t="shared" si="1"/>
        <v>3415.480303805689</v>
      </c>
      <c r="D25" s="22">
        <f t="shared" si="2"/>
        <v>2094.5201478711806</v>
      </c>
      <c r="E25" s="22">
        <f t="shared" si="3"/>
        <v>370503.3311763858</v>
      </c>
    </row>
    <row r="26" spans="1:5" ht="15">
      <c r="A26" s="3">
        <v>16</v>
      </c>
      <c r="B26" s="22">
        <f t="shared" si="0"/>
        <v>5510.0004516768695</v>
      </c>
      <c r="C26" s="22">
        <f t="shared" si="1"/>
        <v>3396.280535783537</v>
      </c>
      <c r="D26" s="22">
        <f t="shared" si="2"/>
        <v>2113.7199158933327</v>
      </c>
      <c r="E26" s="22">
        <f t="shared" si="3"/>
        <v>368389.6112604925</v>
      </c>
    </row>
    <row r="27" spans="1:5" ht="15">
      <c r="A27" s="3">
        <v>17</v>
      </c>
      <c r="B27" s="22">
        <f t="shared" si="0"/>
        <v>5510.0004516768695</v>
      </c>
      <c r="C27" s="22">
        <f t="shared" si="1"/>
        <v>3376.9047698878476</v>
      </c>
      <c r="D27" s="22">
        <f t="shared" si="2"/>
        <v>2133.095681789022</v>
      </c>
      <c r="E27" s="22">
        <f t="shared" si="3"/>
        <v>366256.51557870343</v>
      </c>
    </row>
    <row r="28" spans="1:5" ht="15">
      <c r="A28" s="3">
        <v>18</v>
      </c>
      <c r="B28" s="22">
        <f t="shared" si="0"/>
        <v>5510.0004516768695</v>
      </c>
      <c r="C28" s="22">
        <f t="shared" si="1"/>
        <v>3357.3513928047814</v>
      </c>
      <c r="D28" s="22">
        <f t="shared" si="2"/>
        <v>2152.649058872088</v>
      </c>
      <c r="E28" s="22">
        <f t="shared" si="3"/>
        <v>364103.86651983135</v>
      </c>
    </row>
    <row r="29" spans="1:5" ht="15">
      <c r="A29" s="3">
        <v>19</v>
      </c>
      <c r="B29" s="22">
        <f t="shared" si="0"/>
        <v>5510.0004516768695</v>
      </c>
      <c r="C29" s="22">
        <f t="shared" si="1"/>
        <v>3337.6187764317874</v>
      </c>
      <c r="D29" s="22">
        <f t="shared" si="2"/>
        <v>2172.381675245082</v>
      </c>
      <c r="E29" s="22">
        <f t="shared" si="3"/>
        <v>361931.4848445863</v>
      </c>
    </row>
    <row r="30" spans="1:5" ht="15">
      <c r="A30" s="3">
        <v>20</v>
      </c>
      <c r="B30" s="22">
        <f t="shared" si="0"/>
        <v>5510.0004516768695</v>
      </c>
      <c r="C30" s="22">
        <f t="shared" si="1"/>
        <v>3317.7052777420413</v>
      </c>
      <c r="D30" s="22">
        <f t="shared" si="2"/>
        <v>2192.295173934828</v>
      </c>
      <c r="E30" s="22">
        <f t="shared" si="3"/>
        <v>359739.18967065145</v>
      </c>
    </row>
    <row r="31" spans="1:5" ht="15">
      <c r="A31" s="3">
        <v>21</v>
      </c>
      <c r="B31" s="22">
        <f t="shared" si="0"/>
        <v>5510.0004516768695</v>
      </c>
      <c r="C31" s="22">
        <f t="shared" si="1"/>
        <v>3297.609238647638</v>
      </c>
      <c r="D31" s="22">
        <f t="shared" si="2"/>
        <v>2212.3912130292315</v>
      </c>
      <c r="E31" s="22">
        <f t="shared" si="3"/>
        <v>357526.79845762224</v>
      </c>
    </row>
    <row r="32" spans="1:5" ht="15">
      <c r="A32" s="3">
        <v>22</v>
      </c>
      <c r="B32" s="22">
        <f t="shared" si="0"/>
        <v>5510.0004516768695</v>
      </c>
      <c r="C32" s="22">
        <f t="shared" si="1"/>
        <v>3277.328985861537</v>
      </c>
      <c r="D32" s="22">
        <f t="shared" si="2"/>
        <v>2232.6714658153323</v>
      </c>
      <c r="E32" s="22">
        <f t="shared" si="3"/>
        <v>355294.1269918069</v>
      </c>
    </row>
    <row r="33" spans="1:5" ht="15">
      <c r="A33" s="3">
        <v>23</v>
      </c>
      <c r="B33" s="22">
        <f t="shared" si="0"/>
        <v>5510.0004516768695</v>
      </c>
      <c r="C33" s="22">
        <f t="shared" si="1"/>
        <v>3256.86283075823</v>
      </c>
      <c r="D33" s="22">
        <f t="shared" si="2"/>
        <v>2253.1376209186396</v>
      </c>
      <c r="E33" s="22">
        <f t="shared" si="3"/>
        <v>353040.9893708883</v>
      </c>
    </row>
    <row r="34" spans="1:5" ht="15">
      <c r="A34" s="3">
        <v>24</v>
      </c>
      <c r="B34" s="22">
        <f t="shared" si="0"/>
        <v>5510.0004516768695</v>
      </c>
      <c r="C34" s="22">
        <f t="shared" si="1"/>
        <v>3236.2090692331426</v>
      </c>
      <c r="D34" s="22">
        <f t="shared" si="2"/>
        <v>2273.791382443727</v>
      </c>
      <c r="E34" s="22">
        <f t="shared" si="3"/>
        <v>350767.19798844453</v>
      </c>
    </row>
    <row r="35" spans="1:5" ht="15">
      <c r="A35" s="3">
        <v>25</v>
      </c>
      <c r="B35" s="22">
        <f t="shared" si="0"/>
        <v>5510.0004516768695</v>
      </c>
      <c r="C35" s="22">
        <f t="shared" si="1"/>
        <v>3215.365981560741</v>
      </c>
      <c r="D35" s="22">
        <f t="shared" si="2"/>
        <v>2294.6344701161283</v>
      </c>
      <c r="E35" s="22">
        <f t="shared" si="3"/>
        <v>348472.5635183284</v>
      </c>
    </row>
    <row r="36" spans="1:5" ht="15">
      <c r="A36" s="3">
        <v>26</v>
      </c>
      <c r="B36" s="22">
        <f t="shared" si="0"/>
        <v>5510.0004516768695</v>
      </c>
      <c r="C36" s="22">
        <f t="shared" si="1"/>
        <v>3194.3318322513437</v>
      </c>
      <c r="D36" s="22">
        <f t="shared" si="2"/>
        <v>2315.668619425526</v>
      </c>
      <c r="E36" s="22">
        <f t="shared" si="3"/>
        <v>346156.8948989029</v>
      </c>
    </row>
    <row r="37" spans="1:5" ht="15">
      <c r="A37" s="3">
        <v>27</v>
      </c>
      <c r="B37" s="22">
        <f t="shared" si="0"/>
        <v>5510.0004516768695</v>
      </c>
      <c r="C37" s="22">
        <f t="shared" si="1"/>
        <v>3173.10486990661</v>
      </c>
      <c r="D37" s="22">
        <f t="shared" si="2"/>
        <v>2336.8955817702595</v>
      </c>
      <c r="E37" s="22">
        <f t="shared" si="3"/>
        <v>343819.99931713264</v>
      </c>
    </row>
    <row r="38" spans="1:5" ht="15">
      <c r="A38" s="3">
        <v>28</v>
      </c>
      <c r="B38" s="22">
        <f t="shared" si="0"/>
        <v>5510.0004516768695</v>
      </c>
      <c r="C38" s="22">
        <f t="shared" si="1"/>
        <v>3151.6833270737156</v>
      </c>
      <c r="D38" s="22">
        <f t="shared" si="2"/>
        <v>2358.317124603154</v>
      </c>
      <c r="E38" s="22">
        <f t="shared" si="3"/>
        <v>341461.6821925295</v>
      </c>
    </row>
    <row r="39" spans="1:5" ht="15">
      <c r="A39" s="3">
        <v>29</v>
      </c>
      <c r="B39" s="22">
        <f t="shared" si="0"/>
        <v>5510.0004516768695</v>
      </c>
      <c r="C39" s="22">
        <f t="shared" si="1"/>
        <v>3130.0654200981867</v>
      </c>
      <c r="D39" s="22">
        <f t="shared" si="2"/>
        <v>2379.935031578683</v>
      </c>
      <c r="E39" s="22">
        <f t="shared" si="3"/>
        <v>339081.7471609508</v>
      </c>
    </row>
    <row r="40" spans="1:5" ht="15">
      <c r="A40" s="3">
        <v>30</v>
      </c>
      <c r="B40" s="22">
        <f t="shared" si="0"/>
        <v>5510.0004516768695</v>
      </c>
      <c r="C40" s="22">
        <f t="shared" si="1"/>
        <v>3108.249348975382</v>
      </c>
      <c r="D40" s="22">
        <f t="shared" si="2"/>
        <v>2401.7511027014875</v>
      </c>
      <c r="E40" s="22">
        <f t="shared" si="3"/>
        <v>336679.9960582493</v>
      </c>
    </row>
    <row r="41" spans="1:5" ht="15">
      <c r="A41" s="3">
        <v>31</v>
      </c>
      <c r="B41" s="22">
        <f t="shared" si="0"/>
        <v>5510.0004516768695</v>
      </c>
      <c r="C41" s="22">
        <f t="shared" si="1"/>
        <v>3086.233297200619</v>
      </c>
      <c r="D41" s="22">
        <f t="shared" si="2"/>
        <v>2423.7671544762507</v>
      </c>
      <c r="E41" s="22">
        <f t="shared" si="3"/>
        <v>334256.22890377307</v>
      </c>
    </row>
    <row r="42" spans="1:5" ht="15">
      <c r="A42" s="3">
        <v>32</v>
      </c>
      <c r="B42" s="22">
        <f t="shared" si="0"/>
        <v>5510.0004516768695</v>
      </c>
      <c r="C42" s="22">
        <f t="shared" si="1"/>
        <v>3064.0154316179196</v>
      </c>
      <c r="D42" s="22">
        <f t="shared" si="2"/>
        <v>2445.98502005895</v>
      </c>
      <c r="E42" s="22">
        <f t="shared" si="3"/>
        <v>331810.24388371414</v>
      </c>
    </row>
    <row r="43" spans="1:5" ht="15">
      <c r="A43" s="3">
        <v>33</v>
      </c>
      <c r="B43" s="22">
        <f t="shared" si="0"/>
        <v>5510.0004516768695</v>
      </c>
      <c r="C43" s="22">
        <f t="shared" si="1"/>
        <v>3041.5939022673797</v>
      </c>
      <c r="D43" s="22">
        <f t="shared" si="2"/>
        <v>2468.40654940949</v>
      </c>
      <c r="E43" s="22">
        <f t="shared" si="3"/>
        <v>329341.83733430464</v>
      </c>
    </row>
    <row r="44" spans="1:5" ht="15">
      <c r="A44" s="3">
        <v>34</v>
      </c>
      <c r="B44" s="22">
        <f t="shared" si="0"/>
        <v>5510.0004516768695</v>
      </c>
      <c r="C44" s="22">
        <f t="shared" si="1"/>
        <v>3018.966842231126</v>
      </c>
      <c r="D44" s="22">
        <f t="shared" si="2"/>
        <v>2491.0336094457434</v>
      </c>
      <c r="E44" s="22">
        <f t="shared" si="3"/>
        <v>326850.8037248589</v>
      </c>
    </row>
    <row r="45" spans="1:5" ht="15">
      <c r="A45" s="3">
        <v>35</v>
      </c>
      <c r="B45" s="22">
        <f t="shared" si="0"/>
        <v>5510.0004516768695</v>
      </c>
      <c r="C45" s="22">
        <f t="shared" si="1"/>
        <v>2996.1323674778737</v>
      </c>
      <c r="D45" s="22">
        <f t="shared" si="2"/>
        <v>2513.868084198996</v>
      </c>
      <c r="E45" s="22">
        <f t="shared" si="3"/>
        <v>324336.93564065994</v>
      </c>
    </row>
    <row r="46" spans="1:5" ht="15">
      <c r="A46" s="3">
        <v>36</v>
      </c>
      <c r="B46" s="22">
        <f t="shared" si="0"/>
        <v>5510.0004516768695</v>
      </c>
      <c r="C46" s="22">
        <f t="shared" si="1"/>
        <v>2973.0885767060495</v>
      </c>
      <c r="D46" s="22">
        <f t="shared" si="2"/>
        <v>2536.91187497082</v>
      </c>
      <c r="E46" s="22">
        <f t="shared" si="3"/>
        <v>321800.0237656891</v>
      </c>
    </row>
    <row r="47" spans="1:5" ht="15">
      <c r="A47" s="3">
        <v>37</v>
      </c>
      <c r="B47" s="22">
        <f t="shared" si="0"/>
        <v>5510.0004516768695</v>
      </c>
      <c r="C47" s="22">
        <f t="shared" si="1"/>
        <v>2949.8335511854834</v>
      </c>
      <c r="D47" s="22">
        <f t="shared" si="2"/>
        <v>2560.166900491386</v>
      </c>
      <c r="E47" s="22">
        <f t="shared" si="3"/>
        <v>319239.8568651977</v>
      </c>
    </row>
    <row r="48" spans="1:5" ht="15">
      <c r="A48" s="3">
        <v>38</v>
      </c>
      <c r="B48" s="22">
        <f t="shared" si="0"/>
        <v>5510.0004516768695</v>
      </c>
      <c r="C48" s="22">
        <f t="shared" si="1"/>
        <v>2926.3653545976454</v>
      </c>
      <c r="D48" s="22">
        <f t="shared" si="2"/>
        <v>2583.635097079224</v>
      </c>
      <c r="E48" s="22">
        <f t="shared" si="3"/>
        <v>316656.2217681185</v>
      </c>
    </row>
    <row r="49" spans="1:5" ht="15">
      <c r="A49" s="3">
        <v>39</v>
      </c>
      <c r="B49" s="22">
        <f t="shared" si="0"/>
        <v>5510.0004516768695</v>
      </c>
      <c r="C49" s="22">
        <f t="shared" si="1"/>
        <v>2902.6820328744197</v>
      </c>
      <c r="D49" s="22">
        <f t="shared" si="2"/>
        <v>2607.3184188024497</v>
      </c>
      <c r="E49" s="22">
        <f t="shared" si="3"/>
        <v>314048.90334931604</v>
      </c>
    </row>
    <row r="50" spans="1:5" ht="15">
      <c r="A50" s="3">
        <v>40</v>
      </c>
      <c r="B50" s="22">
        <f t="shared" si="0"/>
        <v>5510.0004516768695</v>
      </c>
      <c r="C50" s="22">
        <f t="shared" si="1"/>
        <v>2878.781614035397</v>
      </c>
      <c r="D50" s="22">
        <f t="shared" si="2"/>
        <v>2631.2188376414724</v>
      </c>
      <c r="E50" s="22">
        <f t="shared" si="3"/>
        <v>311417.68451167457</v>
      </c>
    </row>
    <row r="51" spans="1:5" ht="15">
      <c r="A51" s="3">
        <v>41</v>
      </c>
      <c r="B51" s="22">
        <f t="shared" si="0"/>
        <v>5510.0004516768695</v>
      </c>
      <c r="C51" s="22">
        <f t="shared" si="1"/>
        <v>2854.6621080236837</v>
      </c>
      <c r="D51" s="22">
        <f t="shared" si="2"/>
        <v>2655.338343653186</v>
      </c>
      <c r="E51" s="22">
        <f t="shared" si="3"/>
        <v>308762.3461680214</v>
      </c>
    </row>
    <row r="52" spans="1:5" ht="15">
      <c r="A52" s="3">
        <v>42</v>
      </c>
      <c r="B52" s="22">
        <f t="shared" si="0"/>
        <v>5510.0004516768695</v>
      </c>
      <c r="C52" s="22">
        <f t="shared" si="1"/>
        <v>2830.321506540196</v>
      </c>
      <c r="D52" s="22">
        <f t="shared" si="2"/>
        <v>2679.6789451366735</v>
      </c>
      <c r="E52" s="22">
        <f t="shared" si="3"/>
        <v>306082.6672228847</v>
      </c>
    </row>
    <row r="53" spans="1:5" ht="15">
      <c r="A53" s="3">
        <v>43</v>
      </c>
      <c r="B53" s="22">
        <f t="shared" si="0"/>
        <v>5510.0004516768695</v>
      </c>
      <c r="C53" s="22">
        <f t="shared" si="1"/>
        <v>2805.757782876443</v>
      </c>
      <c r="D53" s="22">
        <f t="shared" si="2"/>
        <v>2704.2426688004266</v>
      </c>
      <c r="E53" s="22">
        <f t="shared" si="3"/>
        <v>303378.4245540843</v>
      </c>
    </row>
    <row r="54" spans="1:5" ht="15">
      <c r="A54" s="3">
        <v>44</v>
      </c>
      <c r="B54" s="22">
        <f t="shared" si="0"/>
        <v>5510.0004516768695</v>
      </c>
      <c r="C54" s="22">
        <f t="shared" si="1"/>
        <v>2780.968891745773</v>
      </c>
      <c r="D54" s="22">
        <f t="shared" si="2"/>
        <v>2729.0315599310966</v>
      </c>
      <c r="E54" s="22">
        <f t="shared" si="3"/>
        <v>300649.3929941532</v>
      </c>
    </row>
    <row r="55" spans="1:5" ht="15">
      <c r="A55" s="3">
        <v>45</v>
      </c>
      <c r="B55" s="22">
        <f t="shared" si="0"/>
        <v>5510.0004516768695</v>
      </c>
      <c r="C55" s="22">
        <f t="shared" si="1"/>
        <v>2755.952769113071</v>
      </c>
      <c r="D55" s="22">
        <f t="shared" si="2"/>
        <v>2754.0476825637984</v>
      </c>
      <c r="E55" s="22">
        <f t="shared" si="3"/>
        <v>297895.3453115894</v>
      </c>
    </row>
    <row r="56" spans="1:5" ht="15">
      <c r="A56" s="3">
        <v>46</v>
      </c>
      <c r="B56" s="22">
        <f t="shared" si="0"/>
        <v>5510.0004516768695</v>
      </c>
      <c r="C56" s="22">
        <f t="shared" si="1"/>
        <v>2730.707332022903</v>
      </c>
      <c r="D56" s="22">
        <f t="shared" si="2"/>
        <v>2779.2931196539666</v>
      </c>
      <c r="E56" s="22">
        <f t="shared" si="3"/>
        <v>295116.0521919355</v>
      </c>
    </row>
    <row r="57" spans="1:5" ht="15">
      <c r="A57" s="3">
        <v>47</v>
      </c>
      <c r="B57" s="22">
        <f t="shared" si="0"/>
        <v>5510.0004516768695</v>
      </c>
      <c r="C57" s="22">
        <f t="shared" si="1"/>
        <v>2705.2304784260755</v>
      </c>
      <c r="D57" s="22">
        <f t="shared" si="2"/>
        <v>2804.769973250794</v>
      </c>
      <c r="E57" s="22">
        <f t="shared" si="3"/>
        <v>292311.2822186847</v>
      </c>
    </row>
    <row r="58" spans="1:5" ht="15">
      <c r="A58" s="3">
        <v>48</v>
      </c>
      <c r="B58" s="22">
        <f t="shared" si="0"/>
        <v>5510.0004516768695</v>
      </c>
      <c r="C58" s="22">
        <f t="shared" si="1"/>
        <v>2679.5200870046096</v>
      </c>
      <c r="D58" s="22">
        <f t="shared" si="2"/>
        <v>2830.48036467226</v>
      </c>
      <c r="E58" s="22">
        <f t="shared" si="3"/>
        <v>289480.8018540124</v>
      </c>
    </row>
    <row r="59" spans="1:5" ht="15">
      <c r="A59" s="3">
        <v>49</v>
      </c>
      <c r="B59" s="22">
        <f t="shared" si="0"/>
        <v>5510.0004516768695</v>
      </c>
      <c r="C59" s="22">
        <f t="shared" si="1"/>
        <v>2653.5740169951137</v>
      </c>
      <c r="D59" s="22">
        <f t="shared" si="2"/>
        <v>2856.426434681756</v>
      </c>
      <c r="E59" s="22">
        <f t="shared" si="3"/>
        <v>286624.37541933067</v>
      </c>
    </row>
    <row r="60" spans="1:5" ht="15">
      <c r="A60" s="3">
        <v>50</v>
      </c>
      <c r="B60" s="22">
        <f t="shared" si="0"/>
        <v>5510.0004516768695</v>
      </c>
      <c r="C60" s="22">
        <f t="shared" si="1"/>
        <v>2627.390108010531</v>
      </c>
      <c r="D60" s="22">
        <f t="shared" si="2"/>
        <v>2882.6103436663384</v>
      </c>
      <c r="E60" s="22">
        <f t="shared" si="3"/>
        <v>283741.7650756643</v>
      </c>
    </row>
    <row r="61" spans="1:5" ht="15">
      <c r="A61" s="3">
        <v>51</v>
      </c>
      <c r="B61" s="22">
        <f t="shared" si="0"/>
        <v>5510.0004516768695</v>
      </c>
      <c r="C61" s="22">
        <f t="shared" si="1"/>
        <v>2600.9661798602565</v>
      </c>
      <c r="D61" s="22">
        <f t="shared" si="2"/>
        <v>2909.034271816613</v>
      </c>
      <c r="E61" s="22">
        <f t="shared" si="3"/>
        <v>280832.7308038477</v>
      </c>
    </row>
    <row r="62" spans="1:5" ht="15">
      <c r="A62" s="3">
        <v>52</v>
      </c>
      <c r="B62" s="22">
        <f t="shared" si="0"/>
        <v>5510.0004516768695</v>
      </c>
      <c r="C62" s="22">
        <f t="shared" si="1"/>
        <v>2574.300032368604</v>
      </c>
      <c r="D62" s="22">
        <f t="shared" si="2"/>
        <v>2935.7004193082653</v>
      </c>
      <c r="E62" s="22">
        <f t="shared" si="3"/>
        <v>277897.03038453945</v>
      </c>
    </row>
    <row r="63" spans="1:5" ht="15">
      <c r="A63" s="3">
        <v>53</v>
      </c>
      <c r="B63" s="22">
        <f t="shared" si="0"/>
        <v>5510.0004516768695</v>
      </c>
      <c r="C63" s="22">
        <f t="shared" si="1"/>
        <v>2547.3894451916117</v>
      </c>
      <c r="D63" s="22">
        <f t="shared" si="2"/>
        <v>2962.611006485258</v>
      </c>
      <c r="E63" s="22">
        <f t="shared" si="3"/>
        <v>274934.4193780542</v>
      </c>
    </row>
    <row r="64" spans="1:5" ht="15">
      <c r="A64" s="3">
        <v>54</v>
      </c>
      <c r="B64" s="22">
        <f t="shared" si="0"/>
        <v>5510.0004516768695</v>
      </c>
      <c r="C64" s="22">
        <f t="shared" si="1"/>
        <v>2520.2321776321637</v>
      </c>
      <c r="D64" s="22">
        <f t="shared" si="2"/>
        <v>2989.768274044706</v>
      </c>
      <c r="E64" s="22">
        <f t="shared" si="3"/>
        <v>271944.6511040095</v>
      </c>
    </row>
    <row r="65" spans="1:5" ht="15">
      <c r="A65" s="3">
        <v>55</v>
      </c>
      <c r="B65" s="22">
        <f t="shared" si="0"/>
        <v>5510.0004516768695</v>
      </c>
      <c r="C65" s="22">
        <f t="shared" si="1"/>
        <v>2492.82596845342</v>
      </c>
      <c r="D65" s="22">
        <f t="shared" si="2"/>
        <v>3017.1744832234494</v>
      </c>
      <c r="E65" s="22">
        <f t="shared" si="3"/>
        <v>268927.476620786</v>
      </c>
    </row>
    <row r="66" spans="1:5" ht="15">
      <c r="A66" s="3">
        <v>56</v>
      </c>
      <c r="B66" s="22">
        <f t="shared" si="0"/>
        <v>5510.0004516768695</v>
      </c>
      <c r="C66" s="22">
        <f t="shared" si="1"/>
        <v>2465.1685356905386</v>
      </c>
      <c r="D66" s="22">
        <f t="shared" si="2"/>
        <v>3044.831915986331</v>
      </c>
      <c r="E66" s="22">
        <f t="shared" si="3"/>
        <v>265882.6447047997</v>
      </c>
    </row>
    <row r="67" spans="1:5" ht="15">
      <c r="A67" s="3">
        <v>57</v>
      </c>
      <c r="B67" s="22">
        <f t="shared" si="0"/>
        <v>5510.0004516768695</v>
      </c>
      <c r="C67" s="22">
        <f t="shared" si="1"/>
        <v>2437.257576460664</v>
      </c>
      <c r="D67" s="22">
        <f t="shared" si="2"/>
        <v>3072.7428752162054</v>
      </c>
      <c r="E67" s="22">
        <f t="shared" si="3"/>
        <v>262809.9018295835</v>
      </c>
    </row>
    <row r="68" spans="1:5" ht="15">
      <c r="A68" s="3">
        <v>58</v>
      </c>
      <c r="B68" s="22">
        <f t="shared" si="0"/>
        <v>5510.0004516768695</v>
      </c>
      <c r="C68" s="22">
        <f t="shared" si="1"/>
        <v>2409.090766771182</v>
      </c>
      <c r="D68" s="22">
        <f t="shared" si="2"/>
        <v>3100.9096849056873</v>
      </c>
      <c r="E68" s="22">
        <f t="shared" si="3"/>
        <v>259708.99214467782</v>
      </c>
    </row>
    <row r="69" spans="1:5" ht="15">
      <c r="A69" s="3">
        <v>59</v>
      </c>
      <c r="B69" s="22">
        <f t="shared" si="0"/>
        <v>5510.0004516768695</v>
      </c>
      <c r="C69" s="22">
        <f t="shared" si="1"/>
        <v>2380.665761326213</v>
      </c>
      <c r="D69" s="22">
        <f t="shared" si="2"/>
        <v>3129.3346903506563</v>
      </c>
      <c r="E69" s="22">
        <f t="shared" si="3"/>
        <v>256579.65745432716</v>
      </c>
    </row>
    <row r="70" spans="1:5" ht="15">
      <c r="A70" s="3">
        <v>60</v>
      </c>
      <c r="B70" s="22">
        <f t="shared" si="0"/>
        <v>5510.0004516768695</v>
      </c>
      <c r="C70" s="22">
        <f t="shared" si="1"/>
        <v>2351.9801933313324</v>
      </c>
      <c r="D70" s="22">
        <f t="shared" si="2"/>
        <v>3158.020258345537</v>
      </c>
      <c r="E70" s="22">
        <f t="shared" si="3"/>
        <v>253421.63719598163</v>
      </c>
    </row>
    <row r="71" spans="1:5" ht="15">
      <c r="A71" s="3">
        <v>61</v>
      </c>
      <c r="B71" s="22">
        <f t="shared" si="0"/>
        <v>5510.0004516768695</v>
      </c>
      <c r="C71" s="22">
        <f t="shared" si="1"/>
        <v>2323.0316742964983</v>
      </c>
      <c r="D71" s="22">
        <f t="shared" si="2"/>
        <v>3186.968777380371</v>
      </c>
      <c r="E71" s="22">
        <f t="shared" si="3"/>
        <v>250234.66841860127</v>
      </c>
    </row>
    <row r="72" spans="1:5" ht="15">
      <c r="A72" s="3">
        <v>62</v>
      </c>
      <c r="B72" s="22">
        <f t="shared" si="0"/>
        <v>5510.0004516768695</v>
      </c>
      <c r="C72" s="22">
        <f t="shared" si="1"/>
        <v>2293.817793837178</v>
      </c>
      <c r="D72" s="22">
        <f t="shared" si="2"/>
        <v>3216.1826578396913</v>
      </c>
      <c r="E72" s="22">
        <f t="shared" si="3"/>
        <v>247018.48576076157</v>
      </c>
    </row>
    <row r="73" spans="1:5" ht="15">
      <c r="A73" s="3">
        <v>63</v>
      </c>
      <c r="B73" s="22">
        <f t="shared" si="0"/>
        <v>5510.0004516768695</v>
      </c>
      <c r="C73" s="22">
        <f t="shared" si="1"/>
        <v>2264.3361194736476</v>
      </c>
      <c r="D73" s="22">
        <f t="shared" si="2"/>
        <v>3245.664332203222</v>
      </c>
      <c r="E73" s="22">
        <f t="shared" si="3"/>
        <v>243772.82142855835</v>
      </c>
    </row>
    <row r="74" spans="1:5" ht="15">
      <c r="A74" s="3">
        <v>64</v>
      </c>
      <c r="B74" s="22">
        <f t="shared" si="0"/>
        <v>5510.0004516768695</v>
      </c>
      <c r="C74" s="22">
        <f t="shared" si="1"/>
        <v>2234.5841964284514</v>
      </c>
      <c r="D74" s="22">
        <f t="shared" si="2"/>
        <v>3275.416255248418</v>
      </c>
      <c r="E74" s="22">
        <f t="shared" si="3"/>
        <v>240497.40517330993</v>
      </c>
    </row>
    <row r="75" spans="1:5" ht="15">
      <c r="A75" s="3">
        <v>65</v>
      </c>
      <c r="B75" s="22">
        <f t="shared" si="0"/>
        <v>5510.0004516768695</v>
      </c>
      <c r="C75" s="22">
        <f t="shared" si="1"/>
        <v>2204.5595474220077</v>
      </c>
      <c r="D75" s="22">
        <f t="shared" si="2"/>
        <v>3305.440904254862</v>
      </c>
      <c r="E75" s="22">
        <f t="shared" si="3"/>
        <v>237191.96426905508</v>
      </c>
    </row>
    <row r="76" spans="1:5" ht="15">
      <c r="A76" s="3">
        <v>66</v>
      </c>
      <c r="B76" s="22">
        <f aca="true" t="shared" si="4" ref="B76:B139">IF($A76&gt;($B$4*$B$5),0,$B$7)</f>
        <v>5510.0004516768695</v>
      </c>
      <c r="C76" s="22">
        <f aca="true" t="shared" si="5" ref="C76:C139">E75*$B$6/$B$5</f>
        <v>2174.2596724663385</v>
      </c>
      <c r="D76" s="22">
        <f aca="true" t="shared" si="6" ref="D76:D139">B76-C76</f>
        <v>3335.740779210531</v>
      </c>
      <c r="E76" s="22">
        <f aca="true" t="shared" si="7" ref="E76:E139">E75-D76</f>
        <v>233856.22348984456</v>
      </c>
    </row>
    <row r="77" spans="1:5" ht="15">
      <c r="A77" s="3">
        <v>67</v>
      </c>
      <c r="B77" s="22">
        <f t="shared" si="4"/>
        <v>5510.0004516768695</v>
      </c>
      <c r="C77" s="22">
        <f t="shared" si="5"/>
        <v>2143.6820486569086</v>
      </c>
      <c r="D77" s="22">
        <f t="shared" si="6"/>
        <v>3366.318403019961</v>
      </c>
      <c r="E77" s="22">
        <f t="shared" si="7"/>
        <v>230489.9050868246</v>
      </c>
    </row>
    <row r="78" spans="1:5" ht="15">
      <c r="A78" s="3">
        <v>68</v>
      </c>
      <c r="B78" s="22">
        <f t="shared" si="4"/>
        <v>5510.0004516768695</v>
      </c>
      <c r="C78" s="22">
        <f t="shared" si="5"/>
        <v>2112.8241299625593</v>
      </c>
      <c r="D78" s="22">
        <f t="shared" si="6"/>
        <v>3397.1763217143102</v>
      </c>
      <c r="E78" s="22">
        <f t="shared" si="7"/>
        <v>227092.7287651103</v>
      </c>
    </row>
    <row r="79" spans="1:5" ht="15">
      <c r="A79" s="3">
        <v>69</v>
      </c>
      <c r="B79" s="22">
        <f t="shared" si="4"/>
        <v>5510.0004516768695</v>
      </c>
      <c r="C79" s="22">
        <f t="shared" si="5"/>
        <v>2081.683347013511</v>
      </c>
      <c r="D79" s="22">
        <f t="shared" si="6"/>
        <v>3428.3171046633584</v>
      </c>
      <c r="E79" s="22">
        <f t="shared" si="7"/>
        <v>223664.41166044696</v>
      </c>
    </row>
    <row r="80" spans="1:5" ht="15">
      <c r="A80" s="3">
        <v>70</v>
      </c>
      <c r="B80" s="22">
        <f t="shared" si="4"/>
        <v>5510.0004516768695</v>
      </c>
      <c r="C80" s="22">
        <f t="shared" si="5"/>
        <v>2050.2571068874304</v>
      </c>
      <c r="D80" s="22">
        <f t="shared" si="6"/>
        <v>3459.743344789439</v>
      </c>
      <c r="E80" s="22">
        <f t="shared" si="7"/>
        <v>220204.66831565753</v>
      </c>
    </row>
    <row r="81" spans="1:5" ht="15">
      <c r="A81" s="3">
        <v>71</v>
      </c>
      <c r="B81" s="22">
        <f t="shared" si="4"/>
        <v>5510.0004516768695</v>
      </c>
      <c r="C81" s="22">
        <f t="shared" si="5"/>
        <v>2018.5427928935276</v>
      </c>
      <c r="D81" s="22">
        <f t="shared" si="6"/>
        <v>3491.4576587833417</v>
      </c>
      <c r="E81" s="22">
        <f t="shared" si="7"/>
        <v>216713.2106568742</v>
      </c>
    </row>
    <row r="82" spans="1:5" ht="15">
      <c r="A82" s="3">
        <v>72</v>
      </c>
      <c r="B82" s="22">
        <f t="shared" si="4"/>
        <v>5510.0004516768695</v>
      </c>
      <c r="C82" s="22">
        <f t="shared" si="5"/>
        <v>1986.5377643546801</v>
      </c>
      <c r="D82" s="22">
        <f t="shared" si="6"/>
        <v>3523.4626873221896</v>
      </c>
      <c r="E82" s="22">
        <f t="shared" si="7"/>
        <v>213189.747969552</v>
      </c>
    </row>
    <row r="83" spans="1:5" ht="15">
      <c r="A83" s="3">
        <v>73</v>
      </c>
      <c r="B83" s="22">
        <f t="shared" si="4"/>
        <v>5510.0004516768695</v>
      </c>
      <c r="C83" s="22">
        <f t="shared" si="5"/>
        <v>1954.23935638756</v>
      </c>
      <c r="D83" s="22">
        <f t="shared" si="6"/>
        <v>3555.761095289309</v>
      </c>
      <c r="E83" s="22">
        <f t="shared" si="7"/>
        <v>209633.9868742627</v>
      </c>
    </row>
    <row r="84" spans="1:5" ht="15">
      <c r="A84" s="3">
        <v>74</v>
      </c>
      <c r="B84" s="22">
        <f t="shared" si="4"/>
        <v>5510.0004516768695</v>
      </c>
      <c r="C84" s="22">
        <f t="shared" si="5"/>
        <v>1921.6448796807415</v>
      </c>
      <c r="D84" s="22">
        <f t="shared" si="6"/>
        <v>3588.3555719961278</v>
      </c>
      <c r="E84" s="22">
        <f t="shared" si="7"/>
        <v>206045.63130226656</v>
      </c>
    </row>
    <row r="85" spans="1:5" ht="15">
      <c r="A85" s="3">
        <v>75</v>
      </c>
      <c r="B85" s="22">
        <f t="shared" si="4"/>
        <v>5510.0004516768695</v>
      </c>
      <c r="C85" s="22">
        <f t="shared" si="5"/>
        <v>1888.7516202707768</v>
      </c>
      <c r="D85" s="22">
        <f t="shared" si="6"/>
        <v>3621.248831406093</v>
      </c>
      <c r="E85" s="22">
        <f t="shared" si="7"/>
        <v>202424.38247086047</v>
      </c>
    </row>
    <row r="86" spans="1:5" ht="15">
      <c r="A86" s="3">
        <v>76</v>
      </c>
      <c r="B86" s="22">
        <f t="shared" si="4"/>
        <v>5510.0004516768695</v>
      </c>
      <c r="C86" s="22">
        <f t="shared" si="5"/>
        <v>1855.556839316221</v>
      </c>
      <c r="D86" s="22">
        <f t="shared" si="6"/>
        <v>3654.4436123606483</v>
      </c>
      <c r="E86" s="22">
        <f t="shared" si="7"/>
        <v>198769.9388584998</v>
      </c>
    </row>
    <row r="87" spans="1:5" ht="15">
      <c r="A87" s="3">
        <v>77</v>
      </c>
      <c r="B87" s="22">
        <f t="shared" si="4"/>
        <v>5510.0004516768695</v>
      </c>
      <c r="C87" s="22">
        <f t="shared" si="5"/>
        <v>1822.0577728695816</v>
      </c>
      <c r="D87" s="22">
        <f t="shared" si="6"/>
        <v>3687.942678807288</v>
      </c>
      <c r="E87" s="22">
        <f t="shared" si="7"/>
        <v>195081.99617969253</v>
      </c>
    </row>
    <row r="88" spans="1:5" ht="15">
      <c r="A88" s="3">
        <v>78</v>
      </c>
      <c r="B88" s="22">
        <f t="shared" si="4"/>
        <v>5510.0004516768695</v>
      </c>
      <c r="C88" s="22">
        <f t="shared" si="5"/>
        <v>1788.2516316471817</v>
      </c>
      <c r="D88" s="22">
        <f t="shared" si="6"/>
        <v>3721.7488200296875</v>
      </c>
      <c r="E88" s="22">
        <f t="shared" si="7"/>
        <v>191360.24735966284</v>
      </c>
    </row>
    <row r="89" spans="1:5" ht="15">
      <c r="A89" s="3">
        <v>79</v>
      </c>
      <c r="B89" s="22">
        <f t="shared" si="4"/>
        <v>5510.0004516768695</v>
      </c>
      <c r="C89" s="22">
        <f t="shared" si="5"/>
        <v>1754.1356007969096</v>
      </c>
      <c r="D89" s="22">
        <f t="shared" si="6"/>
        <v>3755.8648508799597</v>
      </c>
      <c r="E89" s="22">
        <f t="shared" si="7"/>
        <v>187604.38250878287</v>
      </c>
    </row>
    <row r="90" spans="1:5" ht="15">
      <c r="A90" s="3">
        <v>80</v>
      </c>
      <c r="B90" s="22">
        <f t="shared" si="4"/>
        <v>5510.0004516768695</v>
      </c>
      <c r="C90" s="22">
        <f t="shared" si="5"/>
        <v>1719.706839663843</v>
      </c>
      <c r="D90" s="22">
        <f t="shared" si="6"/>
        <v>3790.293612013026</v>
      </c>
      <c r="E90" s="22">
        <f t="shared" si="7"/>
        <v>183814.08889676986</v>
      </c>
    </row>
    <row r="91" spans="1:5" ht="15">
      <c r="A91" s="3">
        <v>81</v>
      </c>
      <c r="B91" s="22">
        <f t="shared" si="4"/>
        <v>5510.0004516768695</v>
      </c>
      <c r="C91" s="22">
        <f t="shared" si="5"/>
        <v>1684.9624815537236</v>
      </c>
      <c r="D91" s="22">
        <f t="shared" si="6"/>
        <v>3825.037970123146</v>
      </c>
      <c r="E91" s="22">
        <f t="shared" si="7"/>
        <v>179989.0509266467</v>
      </c>
    </row>
    <row r="92" spans="1:5" ht="15">
      <c r="A92" s="3">
        <v>82</v>
      </c>
      <c r="B92" s="22">
        <f t="shared" si="4"/>
        <v>5510.0004516768695</v>
      </c>
      <c r="C92" s="22">
        <f t="shared" si="5"/>
        <v>1649.8996334942615</v>
      </c>
      <c r="D92" s="22">
        <f t="shared" si="6"/>
        <v>3860.1008181826082</v>
      </c>
      <c r="E92" s="22">
        <f t="shared" si="7"/>
        <v>176128.9501084641</v>
      </c>
    </row>
    <row r="93" spans="1:5" ht="15">
      <c r="A93" s="3">
        <v>83</v>
      </c>
      <c r="B93" s="22">
        <f t="shared" si="4"/>
        <v>5510.0004516768695</v>
      </c>
      <c r="C93" s="22">
        <f t="shared" si="5"/>
        <v>1614.5153759942543</v>
      </c>
      <c r="D93" s="22">
        <f t="shared" si="6"/>
        <v>3895.4850756826154</v>
      </c>
      <c r="E93" s="22">
        <f t="shared" si="7"/>
        <v>172233.4650327815</v>
      </c>
    </row>
    <row r="94" spans="1:5" ht="15">
      <c r="A94" s="3">
        <v>84</v>
      </c>
      <c r="B94" s="22">
        <f t="shared" si="4"/>
        <v>5510.0004516768695</v>
      </c>
      <c r="C94" s="22">
        <f t="shared" si="5"/>
        <v>1578.8067628004972</v>
      </c>
      <c r="D94" s="22">
        <f t="shared" si="6"/>
        <v>3931.193688876372</v>
      </c>
      <c r="E94" s="22">
        <f t="shared" si="7"/>
        <v>168302.27134390513</v>
      </c>
    </row>
    <row r="95" spans="1:5" ht="15">
      <c r="A95" s="3">
        <v>85</v>
      </c>
      <c r="B95" s="22">
        <f t="shared" si="4"/>
        <v>5510.0004516768695</v>
      </c>
      <c r="C95" s="22">
        <f t="shared" si="5"/>
        <v>1542.7708206524637</v>
      </c>
      <c r="D95" s="22">
        <f t="shared" si="6"/>
        <v>3967.2296310244055</v>
      </c>
      <c r="E95" s="22">
        <f t="shared" si="7"/>
        <v>164335.04171288072</v>
      </c>
    </row>
    <row r="96" spans="1:5" ht="15">
      <c r="A96" s="3">
        <v>86</v>
      </c>
      <c r="B96" s="22">
        <f t="shared" si="4"/>
        <v>5510.0004516768695</v>
      </c>
      <c r="C96" s="22">
        <f t="shared" si="5"/>
        <v>1506.4045490347398</v>
      </c>
      <c r="D96" s="22">
        <f t="shared" si="6"/>
        <v>4003.5959026421297</v>
      </c>
      <c r="E96" s="22">
        <f t="shared" si="7"/>
        <v>160331.4458102386</v>
      </c>
    </row>
    <row r="97" spans="1:5" ht="15">
      <c r="A97" s="3">
        <v>87</v>
      </c>
      <c r="B97" s="22">
        <f t="shared" si="4"/>
        <v>5510.0004516768695</v>
      </c>
      <c r="C97" s="22">
        <f t="shared" si="5"/>
        <v>1469.7049199271871</v>
      </c>
      <c r="D97" s="22">
        <f t="shared" si="6"/>
        <v>4040.2955317496826</v>
      </c>
      <c r="E97" s="22">
        <f t="shared" si="7"/>
        <v>156291.1502784889</v>
      </c>
    </row>
    <row r="98" spans="1:5" ht="15">
      <c r="A98" s="3">
        <v>88</v>
      </c>
      <c r="B98" s="22">
        <f t="shared" si="4"/>
        <v>5510.0004516768695</v>
      </c>
      <c r="C98" s="22">
        <f t="shared" si="5"/>
        <v>1432.6688775528148</v>
      </c>
      <c r="D98" s="22">
        <f t="shared" si="6"/>
        <v>4077.331574124055</v>
      </c>
      <c r="E98" s="22">
        <f t="shared" si="7"/>
        <v>152213.81870436485</v>
      </c>
    </row>
    <row r="99" spans="1:5" ht="15">
      <c r="A99" s="3">
        <v>89</v>
      </c>
      <c r="B99" s="22">
        <f t="shared" si="4"/>
        <v>5510.0004516768695</v>
      </c>
      <c r="C99" s="22">
        <f t="shared" si="5"/>
        <v>1395.2933381233445</v>
      </c>
      <c r="D99" s="22">
        <f t="shared" si="6"/>
        <v>4114.707113553525</v>
      </c>
      <c r="E99" s="22">
        <f t="shared" si="7"/>
        <v>148099.1115908113</v>
      </c>
    </row>
    <row r="100" spans="1:5" ht="15">
      <c r="A100" s="3">
        <v>90</v>
      </c>
      <c r="B100" s="22">
        <f t="shared" si="4"/>
        <v>5510.0004516768695</v>
      </c>
      <c r="C100" s="22">
        <f t="shared" si="5"/>
        <v>1357.5751895824371</v>
      </c>
      <c r="D100" s="22">
        <f t="shared" si="6"/>
        <v>4152.425262094433</v>
      </c>
      <c r="E100" s="22">
        <f t="shared" si="7"/>
        <v>143946.68632871687</v>
      </c>
    </row>
    <row r="101" spans="1:5" ht="15">
      <c r="A101" s="3">
        <v>91</v>
      </c>
      <c r="B101" s="22">
        <f t="shared" si="4"/>
        <v>5510.0004516768695</v>
      </c>
      <c r="C101" s="22">
        <f t="shared" si="5"/>
        <v>1319.5112913465712</v>
      </c>
      <c r="D101" s="22">
        <f t="shared" si="6"/>
        <v>4190.489160330299</v>
      </c>
      <c r="E101" s="22">
        <f t="shared" si="7"/>
        <v>139756.19716838657</v>
      </c>
    </row>
    <row r="102" spans="1:5" ht="15">
      <c r="A102" s="3">
        <v>92</v>
      </c>
      <c r="B102" s="22">
        <f t="shared" si="4"/>
        <v>5510.0004516768695</v>
      </c>
      <c r="C102" s="22">
        <f t="shared" si="5"/>
        <v>1281.0984740435435</v>
      </c>
      <c r="D102" s="22">
        <f t="shared" si="6"/>
        <v>4228.901977633326</v>
      </c>
      <c r="E102" s="22">
        <f t="shared" si="7"/>
        <v>135527.29519075324</v>
      </c>
    </row>
    <row r="103" spans="1:5" ht="15">
      <c r="A103" s="3">
        <v>93</v>
      </c>
      <c r="B103" s="22">
        <f t="shared" si="4"/>
        <v>5510.0004516768695</v>
      </c>
      <c r="C103" s="22">
        <f t="shared" si="5"/>
        <v>1242.3335392485712</v>
      </c>
      <c r="D103" s="22">
        <f t="shared" si="6"/>
        <v>4267.666912428298</v>
      </c>
      <c r="E103" s="22">
        <f t="shared" si="7"/>
        <v>131259.62827832493</v>
      </c>
    </row>
    <row r="104" spans="1:5" ht="15">
      <c r="A104" s="3">
        <v>94</v>
      </c>
      <c r="B104" s="22">
        <f t="shared" si="4"/>
        <v>5510.0004516768695</v>
      </c>
      <c r="C104" s="22">
        <f t="shared" si="5"/>
        <v>1203.2132592179785</v>
      </c>
      <c r="D104" s="22">
        <f t="shared" si="6"/>
        <v>4306.787192458891</v>
      </c>
      <c r="E104" s="22">
        <f t="shared" si="7"/>
        <v>126952.84108586604</v>
      </c>
    </row>
    <row r="105" spans="1:5" ht="15">
      <c r="A105" s="3">
        <v>95</v>
      </c>
      <c r="B105" s="22">
        <f t="shared" si="4"/>
        <v>5510.0004516768695</v>
      </c>
      <c r="C105" s="22">
        <f t="shared" si="5"/>
        <v>1163.7343766204388</v>
      </c>
      <c r="D105" s="22">
        <f t="shared" si="6"/>
        <v>4346.266075056431</v>
      </c>
      <c r="E105" s="22">
        <f t="shared" si="7"/>
        <v>122606.57501080961</v>
      </c>
    </row>
    <row r="106" spans="1:5" ht="15">
      <c r="A106" s="3">
        <v>96</v>
      </c>
      <c r="B106" s="22">
        <f t="shared" si="4"/>
        <v>5510.0004516768695</v>
      </c>
      <c r="C106" s="22">
        <f t="shared" si="5"/>
        <v>1123.893604265755</v>
      </c>
      <c r="D106" s="22">
        <f t="shared" si="6"/>
        <v>4386.106847411114</v>
      </c>
      <c r="E106" s="22">
        <f t="shared" si="7"/>
        <v>118220.4681633985</v>
      </c>
    </row>
    <row r="107" spans="1:5" ht="15">
      <c r="A107" s="3">
        <v>97</v>
      </c>
      <c r="B107" s="22">
        <f t="shared" si="4"/>
        <v>5510.0004516768695</v>
      </c>
      <c r="C107" s="22">
        <f t="shared" si="5"/>
        <v>1083.687624831153</v>
      </c>
      <c r="D107" s="22">
        <f t="shared" si="6"/>
        <v>4426.312826845717</v>
      </c>
      <c r="E107" s="22">
        <f t="shared" si="7"/>
        <v>113794.15533655278</v>
      </c>
    </row>
    <row r="108" spans="1:5" ht="15">
      <c r="A108" s="3">
        <v>98</v>
      </c>
      <c r="B108" s="22">
        <f t="shared" si="4"/>
        <v>5510.0004516768695</v>
      </c>
      <c r="C108" s="22">
        <f t="shared" si="5"/>
        <v>1043.113090585067</v>
      </c>
      <c r="D108" s="22">
        <f t="shared" si="6"/>
        <v>4466.887361091803</v>
      </c>
      <c r="E108" s="22">
        <f t="shared" si="7"/>
        <v>109327.26797546097</v>
      </c>
    </row>
    <row r="109" spans="1:5" ht="15">
      <c r="A109" s="3">
        <v>99</v>
      </c>
      <c r="B109" s="22">
        <f t="shared" si="4"/>
        <v>5510.0004516768695</v>
      </c>
      <c r="C109" s="22">
        <f t="shared" si="5"/>
        <v>1002.1666231083923</v>
      </c>
      <c r="D109" s="22">
        <f t="shared" si="6"/>
        <v>4507.833828568477</v>
      </c>
      <c r="E109" s="22">
        <f t="shared" si="7"/>
        <v>104819.4341468925</v>
      </c>
    </row>
    <row r="110" spans="1:5" ht="15">
      <c r="A110" s="3">
        <v>100</v>
      </c>
      <c r="B110" s="22">
        <f t="shared" si="4"/>
        <v>5510.0004516768695</v>
      </c>
      <c r="C110" s="22">
        <f t="shared" si="5"/>
        <v>960.8448130131811</v>
      </c>
      <c r="D110" s="22">
        <f t="shared" si="6"/>
        <v>4549.1556386636885</v>
      </c>
      <c r="E110" s="22">
        <f t="shared" si="7"/>
        <v>100270.2785082288</v>
      </c>
    </row>
    <row r="111" spans="1:5" ht="15">
      <c r="A111" s="3">
        <v>101</v>
      </c>
      <c r="B111" s="22">
        <f t="shared" si="4"/>
        <v>5510.0004516768695</v>
      </c>
      <c r="C111" s="22">
        <f t="shared" si="5"/>
        <v>919.1442196587641</v>
      </c>
      <c r="D111" s="22">
        <f t="shared" si="6"/>
        <v>4590.856232018105</v>
      </c>
      <c r="E111" s="22">
        <f t="shared" si="7"/>
        <v>95679.4222762107</v>
      </c>
    </row>
    <row r="112" spans="1:5" ht="15">
      <c r="A112" s="3">
        <v>102</v>
      </c>
      <c r="B112" s="22">
        <f t="shared" si="4"/>
        <v>5510.0004516768695</v>
      </c>
      <c r="C112" s="22">
        <f t="shared" si="5"/>
        <v>877.0613708652646</v>
      </c>
      <c r="D112" s="22">
        <f t="shared" si="6"/>
        <v>4632.939080811605</v>
      </c>
      <c r="E112" s="22">
        <f t="shared" si="7"/>
        <v>91046.4831953991</v>
      </c>
    </row>
    <row r="113" spans="1:5" ht="15">
      <c r="A113" s="3">
        <v>103</v>
      </c>
      <c r="B113" s="22">
        <f t="shared" si="4"/>
        <v>5510.0004516768695</v>
      </c>
      <c r="C113" s="22">
        <f t="shared" si="5"/>
        <v>834.5927626244917</v>
      </c>
      <c r="D113" s="22">
        <f t="shared" si="6"/>
        <v>4675.4076890523775</v>
      </c>
      <c r="E113" s="22">
        <f t="shared" si="7"/>
        <v>86371.07550634672</v>
      </c>
    </row>
    <row r="114" spans="1:5" ht="15">
      <c r="A114" s="3">
        <v>104</v>
      </c>
      <c r="B114" s="22">
        <f t="shared" si="4"/>
        <v>5510.0004516768695</v>
      </c>
      <c r="C114" s="22">
        <f t="shared" si="5"/>
        <v>791.7348588081783</v>
      </c>
      <c r="D114" s="22">
        <f t="shared" si="6"/>
        <v>4718.265592868691</v>
      </c>
      <c r="E114" s="22">
        <f t="shared" si="7"/>
        <v>81652.80991347804</v>
      </c>
    </row>
    <row r="115" spans="1:5" ht="15">
      <c r="A115" s="3">
        <v>105</v>
      </c>
      <c r="B115" s="22">
        <f t="shared" si="4"/>
        <v>5510.0004516768695</v>
      </c>
      <c r="C115" s="22">
        <f t="shared" si="5"/>
        <v>748.4840908735487</v>
      </c>
      <c r="D115" s="22">
        <f t="shared" si="6"/>
        <v>4761.516360803321</v>
      </c>
      <c r="E115" s="22">
        <f t="shared" si="7"/>
        <v>76891.29355267472</v>
      </c>
    </row>
    <row r="116" spans="1:5" ht="15">
      <c r="A116" s="3">
        <v>106</v>
      </c>
      <c r="B116" s="22">
        <f t="shared" si="4"/>
        <v>5510.0004516768695</v>
      </c>
      <c r="C116" s="22">
        <f t="shared" si="5"/>
        <v>704.8368575661849</v>
      </c>
      <c r="D116" s="22">
        <f t="shared" si="6"/>
        <v>4805.163594110684</v>
      </c>
      <c r="E116" s="22">
        <f t="shared" si="7"/>
        <v>72086.12995856404</v>
      </c>
    </row>
    <row r="117" spans="1:5" ht="15">
      <c r="A117" s="3">
        <v>107</v>
      </c>
      <c r="B117" s="22">
        <f t="shared" si="4"/>
        <v>5510.0004516768695</v>
      </c>
      <c r="C117" s="22">
        <f t="shared" si="5"/>
        <v>660.7895246201704</v>
      </c>
      <c r="D117" s="22">
        <f t="shared" si="6"/>
        <v>4849.210927056699</v>
      </c>
      <c r="E117" s="22">
        <f t="shared" si="7"/>
        <v>67236.91903150734</v>
      </c>
    </row>
    <row r="118" spans="1:5" ht="15">
      <c r="A118" s="3">
        <v>108</v>
      </c>
      <c r="B118" s="22">
        <f t="shared" si="4"/>
        <v>5510.0004516768695</v>
      </c>
      <c r="C118" s="22">
        <f t="shared" si="5"/>
        <v>616.338424455484</v>
      </c>
      <c r="D118" s="22">
        <f t="shared" si="6"/>
        <v>4893.662027221386</v>
      </c>
      <c r="E118" s="22">
        <f t="shared" si="7"/>
        <v>62343.25700428595</v>
      </c>
    </row>
    <row r="119" spans="1:5" ht="15">
      <c r="A119" s="3">
        <v>109</v>
      </c>
      <c r="B119" s="22">
        <f t="shared" si="4"/>
        <v>5510.0004516768695</v>
      </c>
      <c r="C119" s="22">
        <f t="shared" si="5"/>
        <v>571.4798558726212</v>
      </c>
      <c r="D119" s="22">
        <f t="shared" si="6"/>
        <v>4938.520595804248</v>
      </c>
      <c r="E119" s="22">
        <f t="shared" si="7"/>
        <v>57404.7364084817</v>
      </c>
    </row>
    <row r="120" spans="1:5" ht="15">
      <c r="A120" s="3">
        <v>110</v>
      </c>
      <c r="B120" s="22">
        <f t="shared" si="4"/>
        <v>5510.0004516768695</v>
      </c>
      <c r="C120" s="22">
        <f t="shared" si="5"/>
        <v>526.2100837444156</v>
      </c>
      <c r="D120" s="22">
        <f t="shared" si="6"/>
        <v>4983.790367932454</v>
      </c>
      <c r="E120" s="22">
        <f t="shared" si="7"/>
        <v>52420.94604054925</v>
      </c>
    </row>
    <row r="121" spans="1:5" ht="15">
      <c r="A121" s="3">
        <v>111</v>
      </c>
      <c r="B121" s="22">
        <f t="shared" si="4"/>
        <v>5510.0004516768695</v>
      </c>
      <c r="C121" s="22">
        <f t="shared" si="5"/>
        <v>480.5253387050348</v>
      </c>
      <c r="D121" s="22">
        <f t="shared" si="6"/>
        <v>5029.475112971834</v>
      </c>
      <c r="E121" s="22">
        <f t="shared" si="7"/>
        <v>47391.470927577415</v>
      </c>
    </row>
    <row r="122" spans="1:5" ht="15">
      <c r="A122" s="3">
        <v>112</v>
      </c>
      <c r="B122" s="22">
        <f t="shared" si="4"/>
        <v>5510.0004516768695</v>
      </c>
      <c r="C122" s="22">
        <f t="shared" si="5"/>
        <v>434.4218168361263</v>
      </c>
      <c r="D122" s="22">
        <f t="shared" si="6"/>
        <v>5075.578634840743</v>
      </c>
      <c r="E122" s="22">
        <f t="shared" si="7"/>
        <v>42315.89229273667</v>
      </c>
    </row>
    <row r="123" spans="1:5" ht="15">
      <c r="A123" s="3">
        <v>113</v>
      </c>
      <c r="B123" s="22">
        <f t="shared" si="4"/>
        <v>5510.0004516768695</v>
      </c>
      <c r="C123" s="22">
        <f t="shared" si="5"/>
        <v>387.89567935008614</v>
      </c>
      <c r="D123" s="22">
        <f t="shared" si="6"/>
        <v>5122.104772326783</v>
      </c>
      <c r="E123" s="22">
        <f t="shared" si="7"/>
        <v>37193.78752040989</v>
      </c>
    </row>
    <row r="124" spans="1:5" ht="15">
      <c r="A124" s="3">
        <v>114</v>
      </c>
      <c r="B124" s="22">
        <f t="shared" si="4"/>
        <v>5510.0004516768695</v>
      </c>
      <c r="C124" s="22">
        <f t="shared" si="5"/>
        <v>340.94305227042395</v>
      </c>
      <c r="D124" s="22">
        <f t="shared" si="6"/>
        <v>5169.057399406445</v>
      </c>
      <c r="E124" s="22">
        <f t="shared" si="7"/>
        <v>32024.730121003442</v>
      </c>
    </row>
    <row r="125" spans="1:5" ht="15">
      <c r="A125" s="3">
        <v>115</v>
      </c>
      <c r="B125" s="22">
        <f t="shared" si="4"/>
        <v>5510.0004516768695</v>
      </c>
      <c r="C125" s="22">
        <f t="shared" si="5"/>
        <v>293.5600261091982</v>
      </c>
      <c r="D125" s="22">
        <f t="shared" si="6"/>
        <v>5216.440425567671</v>
      </c>
      <c r="E125" s="22">
        <f t="shared" si="7"/>
        <v>26808.28969543577</v>
      </c>
    </row>
    <row r="126" spans="1:5" ht="15">
      <c r="A126" s="3">
        <v>116</v>
      </c>
      <c r="B126" s="22">
        <f t="shared" si="4"/>
        <v>5510.0004516768695</v>
      </c>
      <c r="C126" s="22">
        <f t="shared" si="5"/>
        <v>245.74265554149454</v>
      </c>
      <c r="D126" s="22">
        <f t="shared" si="6"/>
        <v>5264.2577961353745</v>
      </c>
      <c r="E126" s="22">
        <f t="shared" si="7"/>
        <v>21544.031899300397</v>
      </c>
    </row>
    <row r="127" spans="1:5" ht="15">
      <c r="A127" s="3">
        <v>117</v>
      </c>
      <c r="B127" s="22">
        <f t="shared" si="4"/>
        <v>5510.0004516768695</v>
      </c>
      <c r="C127" s="22">
        <f t="shared" si="5"/>
        <v>197.48695907692033</v>
      </c>
      <c r="D127" s="22">
        <f t="shared" si="6"/>
        <v>5312.513492599949</v>
      </c>
      <c r="E127" s="22">
        <f t="shared" si="7"/>
        <v>16231.518406700448</v>
      </c>
    </row>
    <row r="128" spans="1:5" ht="15">
      <c r="A128" s="3">
        <v>118</v>
      </c>
      <c r="B128" s="22">
        <f t="shared" si="4"/>
        <v>5510.0004516768695</v>
      </c>
      <c r="C128" s="22">
        <f t="shared" si="5"/>
        <v>148.78891872808745</v>
      </c>
      <c r="D128" s="22">
        <f t="shared" si="6"/>
        <v>5361.211532948782</v>
      </c>
      <c r="E128" s="22">
        <f t="shared" si="7"/>
        <v>10870.306873751666</v>
      </c>
    </row>
    <row r="129" spans="1:5" ht="15">
      <c r="A129" s="3">
        <v>119</v>
      </c>
      <c r="B129" s="22">
        <f t="shared" si="4"/>
        <v>5510.0004516768695</v>
      </c>
      <c r="C129" s="22">
        <f t="shared" si="5"/>
        <v>99.64447967605695</v>
      </c>
      <c r="D129" s="22">
        <f t="shared" si="6"/>
        <v>5410.3559720008125</v>
      </c>
      <c r="E129" s="22">
        <f t="shared" si="7"/>
        <v>5459.9509017508535</v>
      </c>
    </row>
    <row r="130" spans="1:5" ht="15">
      <c r="A130" s="3">
        <v>120</v>
      </c>
      <c r="B130" s="22">
        <f t="shared" si="4"/>
        <v>5510.0004516768695</v>
      </c>
      <c r="C130" s="22">
        <f t="shared" si="5"/>
        <v>50.04954993271616</v>
      </c>
      <c r="D130" s="22">
        <f t="shared" si="6"/>
        <v>5459.950901744153</v>
      </c>
      <c r="E130" s="22">
        <f t="shared" si="7"/>
        <v>6.700247467961162E-09</v>
      </c>
    </row>
    <row r="131" spans="1:5" ht="15">
      <c r="A131" s="3">
        <v>121</v>
      </c>
      <c r="B131" s="22">
        <f t="shared" si="4"/>
        <v>0</v>
      </c>
      <c r="C131" s="22">
        <f t="shared" si="5"/>
        <v>6.141893512297732E-11</v>
      </c>
      <c r="D131" s="22">
        <f t="shared" si="6"/>
        <v>-6.141893512297732E-11</v>
      </c>
      <c r="E131" s="22">
        <f t="shared" si="7"/>
        <v>6.7616664030841396E-09</v>
      </c>
    </row>
    <row r="132" spans="1:5" ht="15">
      <c r="A132" s="3">
        <v>122</v>
      </c>
      <c r="B132" s="22">
        <f t="shared" si="4"/>
        <v>0</v>
      </c>
      <c r="C132" s="22">
        <f t="shared" si="5"/>
        <v>6.198194202827129E-11</v>
      </c>
      <c r="D132" s="22">
        <f t="shared" si="6"/>
        <v>-6.198194202827129E-11</v>
      </c>
      <c r="E132" s="22">
        <f t="shared" si="7"/>
        <v>6.823648345112411E-09</v>
      </c>
    </row>
    <row r="133" spans="1:5" ht="15">
      <c r="A133" s="3">
        <v>123</v>
      </c>
      <c r="B133" s="22">
        <f t="shared" si="4"/>
        <v>0</v>
      </c>
      <c r="C133" s="22">
        <f t="shared" si="5"/>
        <v>6.25501098301971E-11</v>
      </c>
      <c r="D133" s="22">
        <f t="shared" si="6"/>
        <v>-6.25501098301971E-11</v>
      </c>
      <c r="E133" s="22">
        <f t="shared" si="7"/>
        <v>6.886198454942608E-09</v>
      </c>
    </row>
    <row r="134" spans="1:5" ht="15">
      <c r="A134" s="3">
        <v>124</v>
      </c>
      <c r="B134" s="22">
        <f t="shared" si="4"/>
        <v>0</v>
      </c>
      <c r="C134" s="22">
        <f t="shared" si="5"/>
        <v>6.31234858369739E-11</v>
      </c>
      <c r="D134" s="22">
        <f t="shared" si="6"/>
        <v>-6.31234858369739E-11</v>
      </c>
      <c r="E134" s="22">
        <f t="shared" si="7"/>
        <v>6.9493219407795814E-09</v>
      </c>
    </row>
    <row r="135" spans="1:5" ht="15">
      <c r="A135" s="3">
        <v>125</v>
      </c>
      <c r="B135" s="22">
        <f t="shared" si="4"/>
        <v>0</v>
      </c>
      <c r="C135" s="22">
        <f t="shared" si="5"/>
        <v>6.37021177904795E-11</v>
      </c>
      <c r="D135" s="22">
        <f t="shared" si="6"/>
        <v>-6.37021177904795E-11</v>
      </c>
      <c r="E135" s="22">
        <f t="shared" si="7"/>
        <v>7.013024058570061E-09</v>
      </c>
    </row>
    <row r="136" spans="1:5" ht="15">
      <c r="A136" s="3">
        <v>126</v>
      </c>
      <c r="B136" s="22">
        <f t="shared" si="4"/>
        <v>0</v>
      </c>
      <c r="C136" s="22">
        <f t="shared" si="5"/>
        <v>6.428605387022556E-11</v>
      </c>
      <c r="D136" s="22">
        <f t="shared" si="6"/>
        <v>-6.428605387022556E-11</v>
      </c>
      <c r="E136" s="22">
        <f t="shared" si="7"/>
        <v>7.077310112440287E-09</v>
      </c>
    </row>
    <row r="137" spans="1:5" ht="15">
      <c r="A137" s="3">
        <v>127</v>
      </c>
      <c r="B137" s="22">
        <f t="shared" si="4"/>
        <v>0</v>
      </c>
      <c r="C137" s="22">
        <f t="shared" si="5"/>
        <v>6.48753426973693E-11</v>
      </c>
      <c r="D137" s="22">
        <f t="shared" si="6"/>
        <v>-6.48753426973693E-11</v>
      </c>
      <c r="E137" s="22">
        <f t="shared" si="7"/>
        <v>7.142185455137656E-09</v>
      </c>
    </row>
    <row r="138" spans="1:5" ht="15">
      <c r="A138" s="3">
        <v>128</v>
      </c>
      <c r="B138" s="22">
        <f t="shared" si="4"/>
        <v>0</v>
      </c>
      <c r="C138" s="22">
        <f t="shared" si="5"/>
        <v>6.547003333876185E-11</v>
      </c>
      <c r="D138" s="22">
        <f t="shared" si="6"/>
        <v>-6.547003333876185E-11</v>
      </c>
      <c r="E138" s="22">
        <f t="shared" si="7"/>
        <v>7.207655488476418E-09</v>
      </c>
    </row>
    <row r="139" spans="1:5" ht="15">
      <c r="A139" s="3">
        <v>129</v>
      </c>
      <c r="B139" s="22">
        <f t="shared" si="4"/>
        <v>0</v>
      </c>
      <c r="C139" s="22">
        <f t="shared" si="5"/>
        <v>6.607017531103383E-11</v>
      </c>
      <c r="D139" s="22">
        <f t="shared" si="6"/>
        <v>-6.607017531103383E-11</v>
      </c>
      <c r="E139" s="22">
        <f t="shared" si="7"/>
        <v>7.273725663787452E-09</v>
      </c>
    </row>
    <row r="140" spans="1:5" ht="15">
      <c r="A140" s="3">
        <v>130</v>
      </c>
      <c r="B140" s="22">
        <f aca="true" t="shared" si="8" ref="B140:B203">IF($A140&gt;($B$4*$B$5),0,$B$7)</f>
        <v>0</v>
      </c>
      <c r="C140" s="22">
        <f aca="true" t="shared" si="9" ref="C140:C203">E139*$B$6/$B$5</f>
        <v>6.667581858471831E-11</v>
      </c>
      <c r="D140" s="22">
        <f aca="true" t="shared" si="10" ref="D140:D203">B140-C140</f>
        <v>-6.667581858471831E-11</v>
      </c>
      <c r="E140" s="22">
        <f aca="true" t="shared" si="11" ref="E140:E203">E139-D140</f>
        <v>7.34040148237217E-09</v>
      </c>
    </row>
    <row r="141" spans="1:5" ht="15">
      <c r="A141" s="3">
        <v>131</v>
      </c>
      <c r="B141" s="22">
        <f t="shared" si="8"/>
        <v>0</v>
      </c>
      <c r="C141" s="22">
        <f t="shared" si="9"/>
        <v>6.728701358841156E-11</v>
      </c>
      <c r="D141" s="22">
        <f t="shared" si="10"/>
        <v>-6.728701358841156E-11</v>
      </c>
      <c r="E141" s="22">
        <f t="shared" si="11"/>
        <v>7.407688495960582E-09</v>
      </c>
    </row>
    <row r="142" spans="1:5" ht="15">
      <c r="A142" s="3">
        <v>132</v>
      </c>
      <c r="B142" s="22">
        <f t="shared" si="8"/>
        <v>0</v>
      </c>
      <c r="C142" s="22">
        <f t="shared" si="9"/>
        <v>6.7903811212972E-11</v>
      </c>
      <c r="D142" s="22">
        <f t="shared" si="10"/>
        <v>-6.7903811212972E-11</v>
      </c>
      <c r="E142" s="22">
        <f t="shared" si="11"/>
        <v>7.475592307173554E-09</v>
      </c>
    </row>
    <row r="143" spans="1:5" ht="15">
      <c r="A143" s="3">
        <v>133</v>
      </c>
      <c r="B143" s="22">
        <f t="shared" si="8"/>
        <v>0</v>
      </c>
      <c r="C143" s="22">
        <f t="shared" si="9"/>
        <v>6.852626281575758E-11</v>
      </c>
      <c r="D143" s="22">
        <f t="shared" si="10"/>
        <v>-6.852626281575758E-11</v>
      </c>
      <c r="E143" s="22">
        <f t="shared" si="11"/>
        <v>7.544118569989313E-09</v>
      </c>
    </row>
    <row r="144" spans="1:5" ht="15">
      <c r="A144" s="3">
        <v>134</v>
      </c>
      <c r="B144" s="22">
        <f t="shared" si="8"/>
        <v>0</v>
      </c>
      <c r="C144" s="22">
        <f t="shared" si="9"/>
        <v>6.915442022490203E-11</v>
      </c>
      <c r="D144" s="22">
        <f t="shared" si="10"/>
        <v>-6.915442022490203E-11</v>
      </c>
      <c r="E144" s="22">
        <f t="shared" si="11"/>
        <v>7.613272990214215E-09</v>
      </c>
    </row>
    <row r="145" spans="1:5" ht="15">
      <c r="A145" s="3">
        <v>135</v>
      </c>
      <c r="B145" s="22">
        <f t="shared" si="8"/>
        <v>0</v>
      </c>
      <c r="C145" s="22">
        <f t="shared" si="9"/>
        <v>6.978833574363029E-11</v>
      </c>
      <c r="D145" s="22">
        <f t="shared" si="10"/>
        <v>-6.978833574363029E-11</v>
      </c>
      <c r="E145" s="22">
        <f t="shared" si="11"/>
        <v>7.683061325957846E-09</v>
      </c>
    </row>
    <row r="146" spans="1:5" ht="15">
      <c r="A146" s="3">
        <v>136</v>
      </c>
      <c r="B146" s="22">
        <f t="shared" si="8"/>
        <v>0</v>
      </c>
      <c r="C146" s="22">
        <f t="shared" si="9"/>
        <v>7.042806215461358E-11</v>
      </c>
      <c r="D146" s="22">
        <f t="shared" si="10"/>
        <v>-7.042806215461358E-11</v>
      </c>
      <c r="E146" s="22">
        <f t="shared" si="11"/>
        <v>7.753489388112459E-09</v>
      </c>
    </row>
    <row r="147" spans="1:5" ht="15">
      <c r="A147" s="3">
        <v>137</v>
      </c>
      <c r="B147" s="22">
        <f t="shared" si="8"/>
        <v>0</v>
      </c>
      <c r="C147" s="22">
        <f t="shared" si="9"/>
        <v>7.10736527243642E-11</v>
      </c>
      <c r="D147" s="22">
        <f t="shared" si="10"/>
        <v>-7.10736527243642E-11</v>
      </c>
      <c r="E147" s="22">
        <f t="shared" si="11"/>
        <v>7.824563040836823E-09</v>
      </c>
    </row>
    <row r="148" spans="1:5" ht="15">
      <c r="A148" s="3">
        <v>138</v>
      </c>
      <c r="B148" s="22">
        <f t="shared" si="8"/>
        <v>0</v>
      </c>
      <c r="C148" s="22">
        <f t="shared" si="9"/>
        <v>7.172516120767088E-11</v>
      </c>
      <c r="D148" s="22">
        <f t="shared" si="10"/>
        <v>-7.172516120767088E-11</v>
      </c>
      <c r="E148" s="22">
        <f t="shared" si="11"/>
        <v>7.896288202044494E-09</v>
      </c>
    </row>
    <row r="149" spans="1:5" ht="15">
      <c r="A149" s="3">
        <v>139</v>
      </c>
      <c r="B149" s="22">
        <f t="shared" si="8"/>
        <v>0</v>
      </c>
      <c r="C149" s="22">
        <f t="shared" si="9"/>
        <v>7.238264185207453E-11</v>
      </c>
      <c r="D149" s="22">
        <f t="shared" si="10"/>
        <v>-7.238264185207453E-11</v>
      </c>
      <c r="E149" s="22">
        <f t="shared" si="11"/>
        <v>7.968670843896569E-09</v>
      </c>
    </row>
    <row r="150" spans="1:5" ht="15">
      <c r="A150" s="3">
        <v>140</v>
      </c>
      <c r="B150" s="22">
        <f t="shared" si="8"/>
        <v>0</v>
      </c>
      <c r="C150" s="22">
        <f t="shared" si="9"/>
        <v>7.304614940238522E-11</v>
      </c>
      <c r="D150" s="22">
        <f t="shared" si="10"/>
        <v>-7.304614940238522E-11</v>
      </c>
      <c r="E150" s="22">
        <f t="shared" si="11"/>
        <v>8.041716993298955E-09</v>
      </c>
    </row>
    <row r="151" spans="1:5" ht="15">
      <c r="A151" s="3">
        <v>141</v>
      </c>
      <c r="B151" s="22">
        <f t="shared" si="8"/>
        <v>0</v>
      </c>
      <c r="C151" s="22">
        <f t="shared" si="9"/>
        <v>7.371573910524041E-11</v>
      </c>
      <c r="D151" s="22">
        <f t="shared" si="10"/>
        <v>-7.371573910524041E-11</v>
      </c>
      <c r="E151" s="22">
        <f t="shared" si="11"/>
        <v>8.115432732404194E-09</v>
      </c>
    </row>
    <row r="152" spans="1:5" ht="15">
      <c r="A152" s="3">
        <v>142</v>
      </c>
      <c r="B152" s="22">
        <f t="shared" si="8"/>
        <v>0</v>
      </c>
      <c r="C152" s="22">
        <f t="shared" si="9"/>
        <v>7.439146671370511E-11</v>
      </c>
      <c r="D152" s="22">
        <f t="shared" si="10"/>
        <v>-7.439146671370511E-11</v>
      </c>
      <c r="E152" s="22">
        <f t="shared" si="11"/>
        <v>8.189824199117899E-09</v>
      </c>
    </row>
    <row r="153" spans="1:5" ht="15">
      <c r="A153" s="3">
        <v>143</v>
      </c>
      <c r="B153" s="22">
        <f t="shared" si="8"/>
        <v>0</v>
      </c>
      <c r="C153" s="22">
        <f t="shared" si="9"/>
        <v>7.507338849191407E-11</v>
      </c>
      <c r="D153" s="22">
        <f t="shared" si="10"/>
        <v>-7.507338849191407E-11</v>
      </c>
      <c r="E153" s="22">
        <f t="shared" si="11"/>
        <v>8.264897587609812E-09</v>
      </c>
    </row>
    <row r="154" spans="1:5" ht="15">
      <c r="A154" s="3">
        <v>144</v>
      </c>
      <c r="B154" s="22">
        <f t="shared" si="8"/>
        <v>0</v>
      </c>
      <c r="C154" s="22">
        <f t="shared" si="9"/>
        <v>7.576156121975662E-11</v>
      </c>
      <c r="D154" s="22">
        <f t="shared" si="10"/>
        <v>-7.576156121975662E-11</v>
      </c>
      <c r="E154" s="22">
        <f t="shared" si="11"/>
        <v>8.340659148829569E-09</v>
      </c>
    </row>
    <row r="155" spans="1:5" ht="15">
      <c r="A155" s="3">
        <v>145</v>
      </c>
      <c r="B155" s="22">
        <f t="shared" si="8"/>
        <v>0</v>
      </c>
      <c r="C155" s="22">
        <f t="shared" si="9"/>
        <v>7.645604219760438E-11</v>
      </c>
      <c r="D155" s="22">
        <f t="shared" si="10"/>
        <v>-7.645604219760438E-11</v>
      </c>
      <c r="E155" s="22">
        <f t="shared" si="11"/>
        <v>8.417115191027174E-09</v>
      </c>
    </row>
    <row r="156" spans="1:5" ht="15">
      <c r="A156" s="3">
        <v>146</v>
      </c>
      <c r="B156" s="22">
        <f t="shared" si="8"/>
        <v>0</v>
      </c>
      <c r="C156" s="22">
        <f t="shared" si="9"/>
        <v>7.715688925108242E-11</v>
      </c>
      <c r="D156" s="22">
        <f t="shared" si="10"/>
        <v>-7.715688925108242E-11</v>
      </c>
      <c r="E156" s="22">
        <f t="shared" si="11"/>
        <v>8.494272080278256E-09</v>
      </c>
    </row>
    <row r="157" spans="1:5" ht="15">
      <c r="A157" s="3">
        <v>147</v>
      </c>
      <c r="B157" s="22">
        <f t="shared" si="8"/>
        <v>0</v>
      </c>
      <c r="C157" s="22">
        <f t="shared" si="9"/>
        <v>7.786416073588402E-11</v>
      </c>
      <c r="D157" s="22">
        <f t="shared" si="10"/>
        <v>-7.786416073588402E-11</v>
      </c>
      <c r="E157" s="22">
        <f t="shared" si="11"/>
        <v>8.57213624101414E-09</v>
      </c>
    </row>
    <row r="158" spans="1:5" ht="15">
      <c r="A158" s="3">
        <v>148</v>
      </c>
      <c r="B158" s="22">
        <f t="shared" si="8"/>
        <v>0</v>
      </c>
      <c r="C158" s="22">
        <f t="shared" si="9"/>
        <v>7.857791554262962E-11</v>
      </c>
      <c r="D158" s="22">
        <f t="shared" si="10"/>
        <v>-7.857791554262962E-11</v>
      </c>
      <c r="E158" s="22">
        <f t="shared" si="11"/>
        <v>8.65071415655677E-09</v>
      </c>
    </row>
    <row r="159" spans="1:5" ht="15">
      <c r="A159" s="3">
        <v>149</v>
      </c>
      <c r="B159" s="22">
        <f t="shared" si="8"/>
        <v>0</v>
      </c>
      <c r="C159" s="22">
        <f t="shared" si="9"/>
        <v>7.929821310177039E-11</v>
      </c>
      <c r="D159" s="22">
        <f t="shared" si="10"/>
        <v>-7.929821310177039E-11</v>
      </c>
      <c r="E159" s="22">
        <f t="shared" si="11"/>
        <v>8.73001236965854E-09</v>
      </c>
    </row>
    <row r="160" spans="1:5" ht="15">
      <c r="A160" s="3">
        <v>150</v>
      </c>
      <c r="B160" s="22">
        <f t="shared" si="8"/>
        <v>0</v>
      </c>
      <c r="C160" s="22">
        <f t="shared" si="9"/>
        <v>8.002511338853662E-11</v>
      </c>
      <c r="D160" s="22">
        <f t="shared" si="10"/>
        <v>-8.002511338853662E-11</v>
      </c>
      <c r="E160" s="22">
        <f t="shared" si="11"/>
        <v>8.810037483047077E-09</v>
      </c>
    </row>
    <row r="161" spans="1:5" ht="15">
      <c r="A161" s="3">
        <v>151</v>
      </c>
      <c r="B161" s="22">
        <f t="shared" si="8"/>
        <v>0</v>
      </c>
      <c r="C161" s="22">
        <f t="shared" si="9"/>
        <v>8.075867692793155E-11</v>
      </c>
      <c r="D161" s="22">
        <f t="shared" si="10"/>
        <v>-8.075867692793155E-11</v>
      </c>
      <c r="E161" s="22">
        <f t="shared" si="11"/>
        <v>8.890796159975008E-09</v>
      </c>
    </row>
    <row r="162" spans="1:5" ht="15">
      <c r="A162" s="3">
        <v>152</v>
      </c>
      <c r="B162" s="22">
        <f t="shared" si="8"/>
        <v>0</v>
      </c>
      <c r="C162" s="22">
        <f t="shared" si="9"/>
        <v>8.149896479977091E-11</v>
      </c>
      <c r="D162" s="22">
        <f t="shared" si="10"/>
        <v>-8.149896479977091E-11</v>
      </c>
      <c r="E162" s="22">
        <f t="shared" si="11"/>
        <v>8.972295124774778E-09</v>
      </c>
    </row>
    <row r="163" spans="1:5" ht="15">
      <c r="A163" s="3">
        <v>153</v>
      </c>
      <c r="B163" s="22">
        <f t="shared" si="8"/>
        <v>0</v>
      </c>
      <c r="C163" s="22">
        <f t="shared" si="9"/>
        <v>8.224603864376881E-11</v>
      </c>
      <c r="D163" s="22">
        <f t="shared" si="10"/>
        <v>-8.224603864376881E-11</v>
      </c>
      <c r="E163" s="22">
        <f t="shared" si="11"/>
        <v>9.054541163418546E-09</v>
      </c>
    </row>
    <row r="164" spans="1:5" ht="15">
      <c r="A164" s="3">
        <v>154</v>
      </c>
      <c r="B164" s="22">
        <f t="shared" si="8"/>
        <v>0</v>
      </c>
      <c r="C164" s="22">
        <f t="shared" si="9"/>
        <v>8.299996066467001E-11</v>
      </c>
      <c r="D164" s="22">
        <f t="shared" si="10"/>
        <v>-8.299996066467001E-11</v>
      </c>
      <c r="E164" s="22">
        <f t="shared" si="11"/>
        <v>9.137541124083216E-09</v>
      </c>
    </row>
    <row r="165" spans="1:5" ht="15">
      <c r="A165" s="3">
        <v>155</v>
      </c>
      <c r="B165" s="22">
        <f t="shared" si="8"/>
        <v>0</v>
      </c>
      <c r="C165" s="22">
        <f t="shared" si="9"/>
        <v>8.376079363742948E-11</v>
      </c>
      <c r="D165" s="22">
        <f t="shared" si="10"/>
        <v>-8.376079363742948E-11</v>
      </c>
      <c r="E165" s="22">
        <f t="shared" si="11"/>
        <v>9.221301917720646E-09</v>
      </c>
    </row>
    <row r="166" spans="1:5" ht="15">
      <c r="A166" s="3">
        <v>156</v>
      </c>
      <c r="B166" s="22">
        <f t="shared" si="8"/>
        <v>0</v>
      </c>
      <c r="C166" s="22">
        <f t="shared" si="9"/>
        <v>8.452860091243925E-11</v>
      </c>
      <c r="D166" s="22">
        <f t="shared" si="10"/>
        <v>-8.452860091243925E-11</v>
      </c>
      <c r="E166" s="22">
        <f t="shared" si="11"/>
        <v>9.305830518633085E-09</v>
      </c>
    </row>
    <row r="167" spans="1:5" ht="15">
      <c r="A167" s="3">
        <v>157</v>
      </c>
      <c r="B167" s="22">
        <f t="shared" si="8"/>
        <v>0</v>
      </c>
      <c r="C167" s="22">
        <f t="shared" si="9"/>
        <v>8.530344642080327E-11</v>
      </c>
      <c r="D167" s="22">
        <f t="shared" si="10"/>
        <v>-8.530344642080327E-11</v>
      </c>
      <c r="E167" s="22">
        <f t="shared" si="11"/>
        <v>9.391133965053888E-09</v>
      </c>
    </row>
    <row r="168" spans="1:5" ht="15">
      <c r="A168" s="3">
        <v>158</v>
      </c>
      <c r="B168" s="22">
        <f t="shared" si="8"/>
        <v>0</v>
      </c>
      <c r="C168" s="22">
        <f t="shared" si="9"/>
        <v>8.608539467966064E-11</v>
      </c>
      <c r="D168" s="22">
        <f t="shared" si="10"/>
        <v>-8.608539467966064E-11</v>
      </c>
      <c r="E168" s="22">
        <f t="shared" si="11"/>
        <v>9.477219359733549E-09</v>
      </c>
    </row>
    <row r="169" spans="1:5" ht="15">
      <c r="A169" s="3">
        <v>159</v>
      </c>
      <c r="B169" s="22">
        <f t="shared" si="8"/>
        <v>0</v>
      </c>
      <c r="C169" s="22">
        <f t="shared" si="9"/>
        <v>8.687451079755753E-11</v>
      </c>
      <c r="D169" s="22">
        <f t="shared" si="10"/>
        <v>-8.687451079755753E-11</v>
      </c>
      <c r="E169" s="22">
        <f t="shared" si="11"/>
        <v>9.564093870531107E-09</v>
      </c>
    </row>
    <row r="170" spans="1:5" ht="15">
      <c r="A170" s="3">
        <v>160</v>
      </c>
      <c r="B170" s="22">
        <f t="shared" si="8"/>
        <v>0</v>
      </c>
      <c r="C170" s="22">
        <f t="shared" si="9"/>
        <v>8.767086047986849E-11</v>
      </c>
      <c r="D170" s="22">
        <f t="shared" si="10"/>
        <v>-8.767086047986849E-11</v>
      </c>
      <c r="E170" s="22">
        <f t="shared" si="11"/>
        <v>9.651764731010975E-09</v>
      </c>
    </row>
    <row r="171" spans="1:5" ht="15">
      <c r="A171" s="3">
        <v>161</v>
      </c>
      <c r="B171" s="22">
        <f t="shared" si="8"/>
        <v>0</v>
      </c>
      <c r="C171" s="22">
        <f t="shared" si="9"/>
        <v>8.847451003426727E-11</v>
      </c>
      <c r="D171" s="22">
        <f t="shared" si="10"/>
        <v>-8.847451003426727E-11</v>
      </c>
      <c r="E171" s="22">
        <f t="shared" si="11"/>
        <v>9.740239241045243E-09</v>
      </c>
    </row>
    <row r="172" spans="1:5" ht="15">
      <c r="A172" s="3">
        <v>162</v>
      </c>
      <c r="B172" s="22">
        <f t="shared" si="8"/>
        <v>0</v>
      </c>
      <c r="C172" s="22">
        <f t="shared" si="9"/>
        <v>8.928552637624805E-11</v>
      </c>
      <c r="D172" s="22">
        <f t="shared" si="10"/>
        <v>-8.928552637624805E-11</v>
      </c>
      <c r="E172" s="22">
        <f t="shared" si="11"/>
        <v>9.829524767421492E-09</v>
      </c>
    </row>
    <row r="173" spans="1:5" ht="15">
      <c r="A173" s="3">
        <v>163</v>
      </c>
      <c r="B173" s="22">
        <f t="shared" si="8"/>
        <v>0</v>
      </c>
      <c r="C173" s="22">
        <f t="shared" si="9"/>
        <v>9.010397703469701E-11</v>
      </c>
      <c r="D173" s="22">
        <f t="shared" si="10"/>
        <v>-9.010397703469701E-11</v>
      </c>
      <c r="E173" s="22">
        <f t="shared" si="11"/>
        <v>9.919628744456188E-09</v>
      </c>
    </row>
    <row r="174" spans="1:5" ht="15">
      <c r="A174" s="3">
        <v>164</v>
      </c>
      <c r="B174" s="22">
        <f t="shared" si="8"/>
        <v>0</v>
      </c>
      <c r="C174" s="22">
        <f t="shared" si="9"/>
        <v>9.092993015751506E-11</v>
      </c>
      <c r="D174" s="22">
        <f t="shared" si="10"/>
        <v>-9.092993015751506E-11</v>
      </c>
      <c r="E174" s="22">
        <f t="shared" si="11"/>
        <v>1.0010558674613702E-08</v>
      </c>
    </row>
    <row r="175" spans="1:5" ht="15">
      <c r="A175" s="3">
        <v>165</v>
      </c>
      <c r="B175" s="22">
        <f t="shared" si="8"/>
        <v>0</v>
      </c>
      <c r="C175" s="22">
        <f t="shared" si="9"/>
        <v>9.176345451729228E-11</v>
      </c>
      <c r="D175" s="22">
        <f t="shared" si="10"/>
        <v>-9.176345451729228E-11</v>
      </c>
      <c r="E175" s="22">
        <f t="shared" si="11"/>
        <v>1.0102322129130995E-08</v>
      </c>
    </row>
    <row r="176" spans="1:5" ht="15">
      <c r="A176" s="3">
        <v>166</v>
      </c>
      <c r="B176" s="22">
        <f t="shared" si="8"/>
        <v>0</v>
      </c>
      <c r="C176" s="22">
        <f t="shared" si="9"/>
        <v>9.260461951703412E-11</v>
      </c>
      <c r="D176" s="22">
        <f t="shared" si="10"/>
        <v>-9.260461951703412E-11</v>
      </c>
      <c r="E176" s="22">
        <f t="shared" si="11"/>
        <v>1.019492674864803E-08</v>
      </c>
    </row>
    <row r="177" spans="1:5" ht="15">
      <c r="A177" s="3">
        <v>167</v>
      </c>
      <c r="B177" s="22">
        <f t="shared" si="8"/>
        <v>0</v>
      </c>
      <c r="C177" s="22">
        <f t="shared" si="9"/>
        <v>9.345349519594026E-11</v>
      </c>
      <c r="D177" s="22">
        <f t="shared" si="10"/>
        <v>-9.345349519594026E-11</v>
      </c>
      <c r="E177" s="22">
        <f t="shared" si="11"/>
        <v>1.028838024384397E-08</v>
      </c>
    </row>
    <row r="178" spans="1:5" ht="15">
      <c r="A178" s="3">
        <v>168</v>
      </c>
      <c r="B178" s="22">
        <f t="shared" si="8"/>
        <v>0</v>
      </c>
      <c r="C178" s="22">
        <f t="shared" si="9"/>
        <v>9.43101522352364E-11</v>
      </c>
      <c r="D178" s="22">
        <f t="shared" si="10"/>
        <v>-9.43101522352364E-11</v>
      </c>
      <c r="E178" s="22">
        <f t="shared" si="11"/>
        <v>1.0382690396079207E-08</v>
      </c>
    </row>
    <row r="179" spans="1:5" ht="15">
      <c r="A179" s="3">
        <v>169</v>
      </c>
      <c r="B179" s="22">
        <f t="shared" si="8"/>
        <v>0</v>
      </c>
      <c r="C179" s="22">
        <f t="shared" si="9"/>
        <v>9.517466196405939E-11</v>
      </c>
      <c r="D179" s="22">
        <f t="shared" si="10"/>
        <v>-9.517466196405939E-11</v>
      </c>
      <c r="E179" s="22">
        <f t="shared" si="11"/>
        <v>1.0477865058043266E-08</v>
      </c>
    </row>
    <row r="180" spans="1:5" ht="15">
      <c r="A180" s="3">
        <v>170</v>
      </c>
      <c r="B180" s="22">
        <f t="shared" si="8"/>
        <v>0</v>
      </c>
      <c r="C180" s="22">
        <f t="shared" si="9"/>
        <v>9.604709636539662E-11</v>
      </c>
      <c r="D180" s="22">
        <f t="shared" si="10"/>
        <v>-9.604709636539662E-11</v>
      </c>
      <c r="E180" s="22">
        <f t="shared" si="11"/>
        <v>1.0573912154408663E-08</v>
      </c>
    </row>
    <row r="181" spans="1:5" ht="15">
      <c r="A181" s="3">
        <v>171</v>
      </c>
      <c r="B181" s="22">
        <f t="shared" si="8"/>
        <v>0</v>
      </c>
      <c r="C181" s="22">
        <f t="shared" si="9"/>
        <v>9.69275280820794E-11</v>
      </c>
      <c r="D181" s="22">
        <f t="shared" si="10"/>
        <v>-9.69275280820794E-11</v>
      </c>
      <c r="E181" s="22">
        <f t="shared" si="11"/>
        <v>1.0670839682490742E-08</v>
      </c>
    </row>
    <row r="182" spans="1:5" ht="15">
      <c r="A182" s="3">
        <v>172</v>
      </c>
      <c r="B182" s="22">
        <f t="shared" si="8"/>
        <v>0</v>
      </c>
      <c r="C182" s="22">
        <f t="shared" si="9"/>
        <v>9.78160304228318E-11</v>
      </c>
      <c r="D182" s="22">
        <f t="shared" si="10"/>
        <v>-9.78160304228318E-11</v>
      </c>
      <c r="E182" s="22">
        <f t="shared" si="11"/>
        <v>1.0768655712913575E-08</v>
      </c>
    </row>
    <row r="183" spans="1:5" ht="15">
      <c r="A183" s="3">
        <v>173</v>
      </c>
      <c r="B183" s="22">
        <f t="shared" si="8"/>
        <v>0</v>
      </c>
      <c r="C183" s="22">
        <f t="shared" si="9"/>
        <v>9.871267736837443E-11</v>
      </c>
      <c r="D183" s="22">
        <f t="shared" si="10"/>
        <v>-9.871267736837443E-11</v>
      </c>
      <c r="E183" s="22">
        <f t="shared" si="11"/>
        <v>1.0867368390281949E-08</v>
      </c>
    </row>
    <row r="184" spans="1:5" ht="15">
      <c r="A184" s="3">
        <v>174</v>
      </c>
      <c r="B184" s="22">
        <f t="shared" si="8"/>
        <v>0</v>
      </c>
      <c r="C184" s="22">
        <f t="shared" si="9"/>
        <v>9.961754357758453E-11</v>
      </c>
      <c r="D184" s="22">
        <f t="shared" si="10"/>
        <v>-9.961754357758453E-11</v>
      </c>
      <c r="E184" s="22">
        <f t="shared" si="11"/>
        <v>1.0966985933859534E-08</v>
      </c>
    </row>
    <row r="185" spans="1:5" ht="15">
      <c r="A185" s="3">
        <v>175</v>
      </c>
      <c r="B185" s="22">
        <f t="shared" si="8"/>
        <v>0</v>
      </c>
      <c r="C185" s="22">
        <f t="shared" si="9"/>
        <v>1.0053070439371239E-10</v>
      </c>
      <c r="D185" s="22">
        <f t="shared" si="10"/>
        <v>-1.0053070439371239E-10</v>
      </c>
      <c r="E185" s="22">
        <f t="shared" si="11"/>
        <v>1.1067516638253245E-08</v>
      </c>
    </row>
    <row r="186" spans="1:5" ht="15">
      <c r="A186" s="3">
        <v>176</v>
      </c>
      <c r="B186" s="22">
        <f t="shared" si="8"/>
        <v>0</v>
      </c>
      <c r="C186" s="22">
        <f t="shared" si="9"/>
        <v>1.0145223585065474E-10</v>
      </c>
      <c r="D186" s="22">
        <f t="shared" si="10"/>
        <v>-1.0145223585065474E-10</v>
      </c>
      <c r="E186" s="22">
        <f t="shared" si="11"/>
        <v>1.11689688741039E-08</v>
      </c>
    </row>
    <row r="187" spans="1:5" ht="15">
      <c r="A187" s="3">
        <v>177</v>
      </c>
      <c r="B187" s="22">
        <f t="shared" si="8"/>
        <v>0</v>
      </c>
      <c r="C187" s="22">
        <f t="shared" si="9"/>
        <v>1.0238221467928576E-10</v>
      </c>
      <c r="D187" s="22">
        <f t="shared" si="10"/>
        <v>-1.0238221467928576E-10</v>
      </c>
      <c r="E187" s="22">
        <f t="shared" si="11"/>
        <v>1.1271351088783186E-08</v>
      </c>
    </row>
    <row r="188" spans="1:5" ht="15">
      <c r="A188" s="3">
        <v>178</v>
      </c>
      <c r="B188" s="22">
        <f t="shared" si="8"/>
        <v>0</v>
      </c>
      <c r="C188" s="22">
        <f t="shared" si="9"/>
        <v>1.0332071831384588E-10</v>
      </c>
      <c r="D188" s="22">
        <f t="shared" si="10"/>
        <v>-1.0332071831384588E-10</v>
      </c>
      <c r="E188" s="22">
        <f t="shared" si="11"/>
        <v>1.1374671807097032E-08</v>
      </c>
    </row>
    <row r="189" spans="1:5" ht="15">
      <c r="A189" s="3">
        <v>179</v>
      </c>
      <c r="B189" s="22">
        <f t="shared" si="8"/>
        <v>0</v>
      </c>
      <c r="C189" s="22">
        <f t="shared" si="9"/>
        <v>1.0426782489838945E-10</v>
      </c>
      <c r="D189" s="22">
        <f t="shared" si="10"/>
        <v>-1.0426782489838945E-10</v>
      </c>
      <c r="E189" s="22">
        <f t="shared" si="11"/>
        <v>1.1478939631995421E-08</v>
      </c>
    </row>
    <row r="190" spans="1:5" ht="15">
      <c r="A190" s="3">
        <v>180</v>
      </c>
      <c r="B190" s="22">
        <f t="shared" si="8"/>
        <v>0</v>
      </c>
      <c r="C190" s="22">
        <f t="shared" si="9"/>
        <v>1.0522361329329136E-10</v>
      </c>
      <c r="D190" s="22">
        <f t="shared" si="10"/>
        <v>-1.0522361329329136E-10</v>
      </c>
      <c r="E190" s="22">
        <f t="shared" si="11"/>
        <v>1.1584163245288713E-08</v>
      </c>
    </row>
    <row r="191" spans="1:5" ht="15">
      <c r="A191" s="3">
        <v>181</v>
      </c>
      <c r="B191" s="22">
        <f t="shared" si="8"/>
        <v>0</v>
      </c>
      <c r="C191" s="22">
        <f t="shared" si="9"/>
        <v>1.061881630818132E-10</v>
      </c>
      <c r="D191" s="22">
        <f t="shared" si="10"/>
        <v>-1.061881630818132E-10</v>
      </c>
      <c r="E191" s="22">
        <f t="shared" si="11"/>
        <v>1.1690351408370525E-08</v>
      </c>
    </row>
    <row r="192" spans="1:5" ht="15">
      <c r="A192" s="3">
        <v>182</v>
      </c>
      <c r="B192" s="22">
        <f t="shared" si="8"/>
        <v>0</v>
      </c>
      <c r="C192" s="22">
        <f t="shared" si="9"/>
        <v>1.0716155457672983E-10</v>
      </c>
      <c r="D192" s="22">
        <f t="shared" si="10"/>
        <v>-1.0716155457672983E-10</v>
      </c>
      <c r="E192" s="22">
        <f t="shared" si="11"/>
        <v>1.1797512962947255E-08</v>
      </c>
    </row>
    <row r="193" spans="1:5" ht="15">
      <c r="A193" s="3">
        <v>183</v>
      </c>
      <c r="B193" s="22">
        <f t="shared" si="8"/>
        <v>0</v>
      </c>
      <c r="C193" s="22">
        <f t="shared" si="9"/>
        <v>1.081438688270165E-10</v>
      </c>
      <c r="D193" s="22">
        <f t="shared" si="10"/>
        <v>-1.081438688270165E-10</v>
      </c>
      <c r="E193" s="22">
        <f t="shared" si="11"/>
        <v>1.1905656831774271E-08</v>
      </c>
    </row>
    <row r="194" spans="1:5" ht="15">
      <c r="A194" s="3">
        <v>184</v>
      </c>
      <c r="B194" s="22">
        <f t="shared" si="8"/>
        <v>0</v>
      </c>
      <c r="C194" s="22">
        <f t="shared" si="9"/>
        <v>1.0913518762459749E-10</v>
      </c>
      <c r="D194" s="22">
        <f t="shared" si="10"/>
        <v>-1.0913518762459749E-10</v>
      </c>
      <c r="E194" s="22">
        <f t="shared" si="11"/>
        <v>1.2014792019398868E-08</v>
      </c>
    </row>
    <row r="195" spans="1:5" ht="15">
      <c r="A195" s="3">
        <v>185</v>
      </c>
      <c r="B195" s="22">
        <f t="shared" si="8"/>
        <v>0</v>
      </c>
      <c r="C195" s="22">
        <f t="shared" si="9"/>
        <v>1.1013559351115629E-10</v>
      </c>
      <c r="D195" s="22">
        <f t="shared" si="10"/>
        <v>-1.1013559351115629E-10</v>
      </c>
      <c r="E195" s="22">
        <f t="shared" si="11"/>
        <v>1.2124927612910024E-08</v>
      </c>
    </row>
    <row r="196" spans="1:5" ht="15">
      <c r="A196" s="3">
        <v>186</v>
      </c>
      <c r="B196" s="22">
        <f t="shared" si="8"/>
        <v>0</v>
      </c>
      <c r="C196" s="22">
        <f t="shared" si="9"/>
        <v>1.1114516978500855E-10</v>
      </c>
      <c r="D196" s="22">
        <f t="shared" si="10"/>
        <v>-1.1114516978500855E-10</v>
      </c>
      <c r="E196" s="22">
        <f t="shared" si="11"/>
        <v>1.2236072782695032E-08</v>
      </c>
    </row>
    <row r="197" spans="1:5" ht="15">
      <c r="A197" s="3">
        <v>187</v>
      </c>
      <c r="B197" s="22">
        <f t="shared" si="8"/>
        <v>0</v>
      </c>
      <c r="C197" s="22">
        <f t="shared" si="9"/>
        <v>1.1216400050803779E-10</v>
      </c>
      <c r="D197" s="22">
        <f t="shared" si="10"/>
        <v>-1.1216400050803779E-10</v>
      </c>
      <c r="E197" s="22">
        <f t="shared" si="11"/>
        <v>1.234823678320307E-08</v>
      </c>
    </row>
    <row r="198" spans="1:5" ht="15">
      <c r="A198" s="3">
        <v>188</v>
      </c>
      <c r="B198" s="22">
        <f t="shared" si="8"/>
        <v>0</v>
      </c>
      <c r="C198" s="22">
        <f t="shared" si="9"/>
        <v>1.1319217051269481E-10</v>
      </c>
      <c r="D198" s="22">
        <f t="shared" si="10"/>
        <v>-1.1319217051269481E-10</v>
      </c>
      <c r="E198" s="22">
        <f t="shared" si="11"/>
        <v>1.2461428953715765E-08</v>
      </c>
    </row>
    <row r="199" spans="1:5" ht="15">
      <c r="A199" s="3">
        <v>189</v>
      </c>
      <c r="B199" s="22">
        <f t="shared" si="8"/>
        <v>0</v>
      </c>
      <c r="C199" s="22">
        <f t="shared" si="9"/>
        <v>1.1422976540906118E-10</v>
      </c>
      <c r="D199" s="22">
        <f t="shared" si="10"/>
        <v>-1.1422976540906118E-10</v>
      </c>
      <c r="E199" s="22">
        <f t="shared" si="11"/>
        <v>1.2575658719124826E-08</v>
      </c>
    </row>
    <row r="200" spans="1:5" ht="15">
      <c r="A200" s="3">
        <v>190</v>
      </c>
      <c r="B200" s="22">
        <f t="shared" si="8"/>
        <v>0</v>
      </c>
      <c r="C200" s="22">
        <f t="shared" si="9"/>
        <v>1.1527687159197758E-10</v>
      </c>
      <c r="D200" s="22">
        <f t="shared" si="10"/>
        <v>-1.1527687159197758E-10</v>
      </c>
      <c r="E200" s="22">
        <f t="shared" si="11"/>
        <v>1.2690935590716804E-08</v>
      </c>
    </row>
    <row r="201" spans="1:5" ht="15">
      <c r="A201" s="3">
        <v>191</v>
      </c>
      <c r="B201" s="22">
        <f t="shared" si="8"/>
        <v>0</v>
      </c>
      <c r="C201" s="22">
        <f t="shared" si="9"/>
        <v>1.1633357624823736E-10</v>
      </c>
      <c r="D201" s="22">
        <f t="shared" si="10"/>
        <v>-1.1633357624823736E-10</v>
      </c>
      <c r="E201" s="22">
        <f t="shared" si="11"/>
        <v>1.2807269166965042E-08</v>
      </c>
    </row>
    <row r="202" spans="1:5" ht="15">
      <c r="A202" s="3">
        <v>192</v>
      </c>
      <c r="B202" s="22">
        <f t="shared" si="8"/>
        <v>0</v>
      </c>
      <c r="C202" s="22">
        <f t="shared" si="9"/>
        <v>1.1739996736384621E-10</v>
      </c>
      <c r="D202" s="22">
        <f t="shared" si="10"/>
        <v>-1.1739996736384621E-10</v>
      </c>
      <c r="E202" s="22">
        <f t="shared" si="11"/>
        <v>1.2924669134328887E-08</v>
      </c>
    </row>
    <row r="203" spans="1:5" ht="15">
      <c r="A203" s="3">
        <v>193</v>
      </c>
      <c r="B203" s="22">
        <f t="shared" si="8"/>
        <v>0</v>
      </c>
      <c r="C203" s="22">
        <f t="shared" si="9"/>
        <v>1.1847613373134814E-10</v>
      </c>
      <c r="D203" s="22">
        <f t="shared" si="10"/>
        <v>-1.1847613373134814E-10</v>
      </c>
      <c r="E203" s="22">
        <f t="shared" si="11"/>
        <v>1.3043145268060235E-08</v>
      </c>
    </row>
    <row r="204" spans="1:5" ht="15">
      <c r="A204" s="3">
        <v>194</v>
      </c>
      <c r="B204" s="22">
        <f aca="true" t="shared" si="12" ref="B204:B250">IF($A204&gt;($B$4*$B$5),0,$B$7)</f>
        <v>0</v>
      </c>
      <c r="C204" s="22">
        <f aca="true" t="shared" si="13" ref="C204:C250">E203*$B$6/$B$5</f>
        <v>1.1956216495721884E-10</v>
      </c>
      <c r="D204" s="22">
        <f aca="true" t="shared" si="14" ref="D204:D250">B204-C204</f>
        <v>-1.1956216495721884E-10</v>
      </c>
      <c r="E204" s="22">
        <f aca="true" t="shared" si="15" ref="E204:E250">E203-D204</f>
        <v>1.3162707433017455E-08</v>
      </c>
    </row>
    <row r="205" spans="1:5" ht="15">
      <c r="A205" s="3">
        <v>195</v>
      </c>
      <c r="B205" s="22">
        <f t="shared" si="12"/>
        <v>0</v>
      </c>
      <c r="C205" s="22">
        <f t="shared" si="13"/>
        <v>1.2065815146932667E-10</v>
      </c>
      <c r="D205" s="22">
        <f t="shared" si="14"/>
        <v>-1.2065815146932667E-10</v>
      </c>
      <c r="E205" s="22">
        <f t="shared" si="15"/>
        <v>1.3283365584486781E-08</v>
      </c>
    </row>
    <row r="206" spans="1:5" ht="15">
      <c r="A206" s="3">
        <v>196</v>
      </c>
      <c r="B206" s="22">
        <f t="shared" si="12"/>
        <v>0</v>
      </c>
      <c r="C206" s="22">
        <f t="shared" si="13"/>
        <v>1.2176418452446217E-10</v>
      </c>
      <c r="D206" s="22">
        <f t="shared" si="14"/>
        <v>-1.2176418452446217E-10</v>
      </c>
      <c r="E206" s="22">
        <f t="shared" si="15"/>
        <v>1.3405129769011243E-08</v>
      </c>
    </row>
    <row r="207" spans="1:5" ht="15">
      <c r="A207" s="3">
        <v>197</v>
      </c>
      <c r="B207" s="22">
        <f t="shared" si="12"/>
        <v>0</v>
      </c>
      <c r="C207" s="22">
        <f t="shared" si="13"/>
        <v>1.228803562159364E-10</v>
      </c>
      <c r="D207" s="22">
        <f t="shared" si="14"/>
        <v>-1.228803562159364E-10</v>
      </c>
      <c r="E207" s="22">
        <f t="shared" si="15"/>
        <v>1.352801012522718E-08</v>
      </c>
    </row>
    <row r="208" spans="1:5" ht="15">
      <c r="A208" s="3">
        <v>198</v>
      </c>
      <c r="B208" s="22">
        <f t="shared" si="12"/>
        <v>0</v>
      </c>
      <c r="C208" s="22">
        <f t="shared" si="13"/>
        <v>1.2400675948124915E-10</v>
      </c>
      <c r="D208" s="22">
        <f t="shared" si="14"/>
        <v>-1.2400675948124915E-10</v>
      </c>
      <c r="E208" s="22">
        <f t="shared" si="15"/>
        <v>1.3652016884708429E-08</v>
      </c>
    </row>
    <row r="209" spans="1:5" ht="15">
      <c r="A209" s="3">
        <v>199</v>
      </c>
      <c r="B209" s="22">
        <f t="shared" si="12"/>
        <v>0</v>
      </c>
      <c r="C209" s="22">
        <f t="shared" si="13"/>
        <v>1.2514348810982727E-10</v>
      </c>
      <c r="D209" s="22">
        <f t="shared" si="14"/>
        <v>-1.2514348810982727E-10</v>
      </c>
      <c r="E209" s="22">
        <f t="shared" si="15"/>
        <v>1.3777160372818256E-08</v>
      </c>
    </row>
    <row r="210" spans="1:5" ht="15">
      <c r="A210" s="3">
        <v>200</v>
      </c>
      <c r="B210" s="22">
        <f t="shared" si="12"/>
        <v>0</v>
      </c>
      <c r="C210" s="22">
        <f t="shared" si="13"/>
        <v>1.26290636750834E-10</v>
      </c>
      <c r="D210" s="22">
        <f t="shared" si="14"/>
        <v>-1.26290636750834E-10</v>
      </c>
      <c r="E210" s="22">
        <f t="shared" si="15"/>
        <v>1.390345100956909E-08</v>
      </c>
    </row>
    <row r="211" spans="1:5" ht="15">
      <c r="A211" s="3">
        <v>201</v>
      </c>
      <c r="B211" s="22">
        <f t="shared" si="12"/>
        <v>0</v>
      </c>
      <c r="C211" s="22">
        <f t="shared" si="13"/>
        <v>1.2744830092105E-10</v>
      </c>
      <c r="D211" s="22">
        <f t="shared" si="14"/>
        <v>-1.2744830092105E-10</v>
      </c>
      <c r="E211" s="22">
        <f t="shared" si="15"/>
        <v>1.403089931049014E-08</v>
      </c>
    </row>
    <row r="212" spans="1:5" ht="15">
      <c r="A212" s="3">
        <v>202</v>
      </c>
      <c r="B212" s="22">
        <f t="shared" si="12"/>
        <v>0</v>
      </c>
      <c r="C212" s="22">
        <f t="shared" si="13"/>
        <v>1.286165770128263E-10</v>
      </c>
      <c r="D212" s="22">
        <f t="shared" si="14"/>
        <v>-1.286165770128263E-10</v>
      </c>
      <c r="E212" s="22">
        <f t="shared" si="15"/>
        <v>1.4159515887502967E-08</v>
      </c>
    </row>
    <row r="213" spans="1:5" ht="15">
      <c r="A213" s="3">
        <v>203</v>
      </c>
      <c r="B213" s="22">
        <f t="shared" si="12"/>
        <v>0</v>
      </c>
      <c r="C213" s="22">
        <f t="shared" si="13"/>
        <v>1.2979556230211055E-10</v>
      </c>
      <c r="D213" s="22">
        <f t="shared" si="14"/>
        <v>-1.2979556230211055E-10</v>
      </c>
      <c r="E213" s="22">
        <f t="shared" si="15"/>
        <v>1.4289311449805077E-08</v>
      </c>
    </row>
    <row r="214" spans="1:5" ht="15">
      <c r="A214" s="3">
        <v>204</v>
      </c>
      <c r="B214" s="22">
        <f t="shared" si="12"/>
        <v>0</v>
      </c>
      <c r="C214" s="22">
        <f t="shared" si="13"/>
        <v>1.3098535495654654E-10</v>
      </c>
      <c r="D214" s="22">
        <f t="shared" si="14"/>
        <v>-1.3098535495654654E-10</v>
      </c>
      <c r="E214" s="22">
        <f t="shared" si="15"/>
        <v>1.4420296804761624E-08</v>
      </c>
    </row>
    <row r="215" spans="1:5" ht="15">
      <c r="A215" s="3">
        <v>205</v>
      </c>
      <c r="B215" s="22">
        <f t="shared" si="12"/>
        <v>0</v>
      </c>
      <c r="C215" s="22">
        <f t="shared" si="13"/>
        <v>1.3218605404364822E-10</v>
      </c>
      <c r="D215" s="22">
        <f t="shared" si="14"/>
        <v>-1.3218605404364822E-10</v>
      </c>
      <c r="E215" s="22">
        <f t="shared" si="15"/>
        <v>1.4552482858805273E-08</v>
      </c>
    </row>
    <row r="216" spans="1:5" ht="15">
      <c r="A216" s="3">
        <v>206</v>
      </c>
      <c r="B216" s="22">
        <f t="shared" si="12"/>
        <v>0</v>
      </c>
      <c r="C216" s="22">
        <f t="shared" si="13"/>
        <v>1.3339775953904833E-10</v>
      </c>
      <c r="D216" s="22">
        <f t="shared" si="14"/>
        <v>-1.3339775953904833E-10</v>
      </c>
      <c r="E216" s="22">
        <f t="shared" si="15"/>
        <v>1.4685880618344322E-08</v>
      </c>
    </row>
    <row r="217" spans="1:5" ht="15">
      <c r="A217" s="3">
        <v>207</v>
      </c>
      <c r="B217" s="22">
        <f t="shared" si="12"/>
        <v>0</v>
      </c>
      <c r="C217" s="22">
        <f t="shared" si="13"/>
        <v>1.3462057233482295E-10</v>
      </c>
      <c r="D217" s="22">
        <f t="shared" si="14"/>
        <v>-1.3462057233482295E-10</v>
      </c>
      <c r="E217" s="22">
        <f t="shared" si="15"/>
        <v>1.4820501190679144E-08</v>
      </c>
    </row>
    <row r="218" spans="1:5" ht="15">
      <c r="A218" s="3">
        <v>208</v>
      </c>
      <c r="B218" s="22">
        <f t="shared" si="12"/>
        <v>0</v>
      </c>
      <c r="C218" s="22">
        <f t="shared" si="13"/>
        <v>1.3585459424789215E-10</v>
      </c>
      <c r="D218" s="22">
        <f t="shared" si="14"/>
        <v>-1.3585459424789215E-10</v>
      </c>
      <c r="E218" s="22">
        <f t="shared" si="15"/>
        <v>1.4956355784927035E-08</v>
      </c>
    </row>
    <row r="219" spans="1:5" ht="15">
      <c r="A219" s="3">
        <v>209</v>
      </c>
      <c r="B219" s="22">
        <f t="shared" si="12"/>
        <v>0</v>
      </c>
      <c r="C219" s="22">
        <f t="shared" si="13"/>
        <v>1.3709992802849783E-10</v>
      </c>
      <c r="D219" s="22">
        <f t="shared" si="14"/>
        <v>-1.3709992802849783E-10</v>
      </c>
      <c r="E219" s="22">
        <f t="shared" si="15"/>
        <v>1.5093455712955534E-08</v>
      </c>
    </row>
    <row r="220" spans="1:5" ht="15">
      <c r="A220" s="3">
        <v>210</v>
      </c>
      <c r="B220" s="22">
        <f t="shared" si="12"/>
        <v>0</v>
      </c>
      <c r="C220" s="22">
        <f t="shared" si="13"/>
        <v>1.3835667736875904E-10</v>
      </c>
      <c r="D220" s="22">
        <f t="shared" si="14"/>
        <v>-1.3835667736875904E-10</v>
      </c>
      <c r="E220" s="22">
        <f t="shared" si="15"/>
        <v>1.5231812390324293E-08</v>
      </c>
    </row>
    <row r="221" spans="1:5" ht="15">
      <c r="A221" s="3">
        <v>211</v>
      </c>
      <c r="B221" s="22">
        <f t="shared" si="12"/>
        <v>0</v>
      </c>
      <c r="C221" s="22">
        <f t="shared" si="13"/>
        <v>1.3962494691130602E-10</v>
      </c>
      <c r="D221" s="22">
        <f t="shared" si="14"/>
        <v>-1.3962494691130602E-10</v>
      </c>
      <c r="E221" s="22">
        <f t="shared" si="15"/>
        <v>1.53714373372356E-08</v>
      </c>
    </row>
    <row r="222" spans="1:5" ht="15">
      <c r="A222" s="3">
        <v>212</v>
      </c>
      <c r="B222" s="22">
        <f t="shared" si="12"/>
        <v>0</v>
      </c>
      <c r="C222" s="22">
        <f t="shared" si="13"/>
        <v>1.40904842257993E-10</v>
      </c>
      <c r="D222" s="22">
        <f t="shared" si="14"/>
        <v>-1.40904842257993E-10</v>
      </c>
      <c r="E222" s="22">
        <f t="shared" si="15"/>
        <v>1.5512342179493594E-08</v>
      </c>
    </row>
    <row r="223" spans="1:5" ht="15">
      <c r="A223" s="3">
        <v>213</v>
      </c>
      <c r="B223" s="22">
        <f t="shared" si="12"/>
        <v>0</v>
      </c>
      <c r="C223" s="22">
        <f t="shared" si="13"/>
        <v>1.4219646997869126E-10</v>
      </c>
      <c r="D223" s="22">
        <f t="shared" si="14"/>
        <v>-1.4219646997869126E-10</v>
      </c>
      <c r="E223" s="22">
        <f t="shared" si="15"/>
        <v>1.5654538649472285E-08</v>
      </c>
    </row>
    <row r="224" spans="1:5" ht="15">
      <c r="A224" s="3">
        <v>214</v>
      </c>
      <c r="B224" s="22">
        <f t="shared" si="12"/>
        <v>0</v>
      </c>
      <c r="C224" s="22">
        <f t="shared" si="13"/>
        <v>1.4349993762016262E-10</v>
      </c>
      <c r="D224" s="22">
        <f t="shared" si="14"/>
        <v>-1.4349993762016262E-10</v>
      </c>
      <c r="E224" s="22">
        <f t="shared" si="15"/>
        <v>1.5798038587092448E-08</v>
      </c>
    </row>
    <row r="225" spans="1:5" ht="15">
      <c r="A225" s="3">
        <v>215</v>
      </c>
      <c r="B225" s="22">
        <f t="shared" si="12"/>
        <v>0</v>
      </c>
      <c r="C225" s="22">
        <f t="shared" si="13"/>
        <v>1.448153537150141E-10</v>
      </c>
      <c r="D225" s="22">
        <f t="shared" si="14"/>
        <v>-1.448153537150141E-10</v>
      </c>
      <c r="E225" s="22">
        <f t="shared" si="15"/>
        <v>1.594285394080746E-08</v>
      </c>
    </row>
    <row r="226" spans="1:5" ht="15">
      <c r="A226" s="3">
        <v>216</v>
      </c>
      <c r="B226" s="22">
        <f t="shared" si="12"/>
        <v>0</v>
      </c>
      <c r="C226" s="22">
        <f t="shared" si="13"/>
        <v>1.4614282779073504E-10</v>
      </c>
      <c r="D226" s="22">
        <f t="shared" si="14"/>
        <v>-1.4614282779073504E-10</v>
      </c>
      <c r="E226" s="22">
        <f t="shared" si="15"/>
        <v>1.6088996768598194E-08</v>
      </c>
    </row>
    <row r="227" spans="1:5" ht="15">
      <c r="A227" s="3">
        <v>217</v>
      </c>
      <c r="B227" s="22">
        <f t="shared" si="12"/>
        <v>0</v>
      </c>
      <c r="C227" s="22">
        <f t="shared" si="13"/>
        <v>1.4748247037881678E-10</v>
      </c>
      <c r="D227" s="22">
        <f t="shared" si="14"/>
        <v>-1.4748247037881678E-10</v>
      </c>
      <c r="E227" s="22">
        <f t="shared" si="15"/>
        <v>1.623647923897701E-08</v>
      </c>
    </row>
    <row r="228" spans="1:5" ht="15">
      <c r="A228" s="3">
        <v>218</v>
      </c>
      <c r="B228" s="22">
        <f t="shared" si="12"/>
        <v>0</v>
      </c>
      <c r="C228" s="22">
        <f t="shared" si="13"/>
        <v>1.4883439302395594E-10</v>
      </c>
      <c r="D228" s="22">
        <f t="shared" si="14"/>
        <v>-1.4883439302395594E-10</v>
      </c>
      <c r="E228" s="22">
        <f t="shared" si="15"/>
        <v>1.6385313632000966E-08</v>
      </c>
    </row>
    <row r="229" spans="1:5" ht="15">
      <c r="A229" s="3">
        <v>219</v>
      </c>
      <c r="B229" s="22">
        <f t="shared" si="12"/>
        <v>0</v>
      </c>
      <c r="C229" s="22">
        <f t="shared" si="13"/>
        <v>1.501987082933422E-10</v>
      </c>
      <c r="D229" s="22">
        <f t="shared" si="14"/>
        <v>-1.501987082933422E-10</v>
      </c>
      <c r="E229" s="22">
        <f t="shared" si="15"/>
        <v>1.653551234029431E-08</v>
      </c>
    </row>
    <row r="230" spans="1:5" ht="15">
      <c r="A230" s="3">
        <v>220</v>
      </c>
      <c r="B230" s="22">
        <f t="shared" si="12"/>
        <v>0</v>
      </c>
      <c r="C230" s="22">
        <f t="shared" si="13"/>
        <v>1.5157552978603115E-10</v>
      </c>
      <c r="D230" s="22">
        <f t="shared" si="14"/>
        <v>-1.5157552978603115E-10</v>
      </c>
      <c r="E230" s="22">
        <f t="shared" si="15"/>
        <v>1.668708787008034E-08</v>
      </c>
    </row>
    <row r="231" spans="1:5" ht="15">
      <c r="A231" s="3">
        <v>221</v>
      </c>
      <c r="B231" s="22">
        <f t="shared" si="12"/>
        <v>0</v>
      </c>
      <c r="C231" s="22">
        <f t="shared" si="13"/>
        <v>1.529649721424031E-10</v>
      </c>
      <c r="D231" s="22">
        <f t="shared" si="14"/>
        <v>-1.529649721424031E-10</v>
      </c>
      <c r="E231" s="22">
        <f t="shared" si="15"/>
        <v>1.6840052842222744E-08</v>
      </c>
    </row>
    <row r="232" spans="1:5" ht="15">
      <c r="A232" s="3">
        <v>222</v>
      </c>
      <c r="B232" s="22">
        <f t="shared" si="12"/>
        <v>0</v>
      </c>
      <c r="C232" s="22">
        <f t="shared" si="13"/>
        <v>1.5436715105370847E-10</v>
      </c>
      <c r="D232" s="22">
        <f t="shared" si="14"/>
        <v>-1.5436715105370847E-10</v>
      </c>
      <c r="E232" s="22">
        <f t="shared" si="15"/>
        <v>1.6994419993276452E-08</v>
      </c>
    </row>
    <row r="233" spans="1:5" ht="15">
      <c r="A233" s="3">
        <v>223</v>
      </c>
      <c r="B233" s="22">
        <f t="shared" si="12"/>
        <v>0</v>
      </c>
      <c r="C233" s="22">
        <f t="shared" si="13"/>
        <v>1.5578218327170081E-10</v>
      </c>
      <c r="D233" s="22">
        <f t="shared" si="14"/>
        <v>-1.5578218327170081E-10</v>
      </c>
      <c r="E233" s="22">
        <f t="shared" si="15"/>
        <v>1.7150202176548152E-08</v>
      </c>
    </row>
    <row r="234" spans="1:5" ht="15">
      <c r="A234" s="3">
        <v>224</v>
      </c>
      <c r="B234" s="22">
        <f t="shared" si="12"/>
        <v>0</v>
      </c>
      <c r="C234" s="22">
        <f t="shared" si="13"/>
        <v>1.5721018661835808E-10</v>
      </c>
      <c r="D234" s="22">
        <f t="shared" si="14"/>
        <v>-1.5721018661835808E-10</v>
      </c>
      <c r="E234" s="22">
        <f t="shared" si="15"/>
        <v>1.730741236316651E-08</v>
      </c>
    </row>
    <row r="235" spans="1:5" ht="15">
      <c r="A235" s="3">
        <v>225</v>
      </c>
      <c r="B235" s="22">
        <f t="shared" si="12"/>
        <v>0</v>
      </c>
      <c r="C235" s="22">
        <f t="shared" si="13"/>
        <v>1.5865127999569303E-10</v>
      </c>
      <c r="D235" s="22">
        <f t="shared" si="14"/>
        <v>-1.5865127999569303E-10</v>
      </c>
      <c r="E235" s="22">
        <f t="shared" si="15"/>
        <v>1.7466063643162204E-08</v>
      </c>
    </row>
    <row r="236" spans="1:5" ht="15">
      <c r="A236" s="3">
        <v>226</v>
      </c>
      <c r="B236" s="22">
        <f t="shared" si="12"/>
        <v>0</v>
      </c>
      <c r="C236" s="22">
        <f t="shared" si="13"/>
        <v>1.6010558339565356E-10</v>
      </c>
      <c r="D236" s="22">
        <f t="shared" si="14"/>
        <v>-1.6010558339565356E-10</v>
      </c>
      <c r="E236" s="22">
        <f t="shared" si="15"/>
        <v>1.7626169226557857E-08</v>
      </c>
    </row>
    <row r="237" spans="1:5" ht="15">
      <c r="A237" s="3">
        <v>227</v>
      </c>
      <c r="B237" s="22">
        <f t="shared" si="12"/>
        <v>0</v>
      </c>
      <c r="C237" s="22">
        <f t="shared" si="13"/>
        <v>1.615732179101137E-10</v>
      </c>
      <c r="D237" s="22">
        <f t="shared" si="14"/>
        <v>-1.615732179101137E-10</v>
      </c>
      <c r="E237" s="22">
        <f t="shared" si="15"/>
        <v>1.778774244446797E-08</v>
      </c>
    </row>
    <row r="238" spans="1:5" ht="15">
      <c r="A238" s="3">
        <v>228</v>
      </c>
      <c r="B238" s="22">
        <f t="shared" si="12"/>
        <v>0</v>
      </c>
      <c r="C238" s="22">
        <f t="shared" si="13"/>
        <v>1.6305430574095638E-10</v>
      </c>
      <c r="D238" s="22">
        <f t="shared" si="14"/>
        <v>-1.6305430574095638E-10</v>
      </c>
      <c r="E238" s="22">
        <f t="shared" si="15"/>
        <v>1.7950796750208926E-08</v>
      </c>
    </row>
    <row r="239" spans="1:5" ht="15">
      <c r="A239" s="3">
        <v>229</v>
      </c>
      <c r="B239" s="22">
        <f t="shared" si="12"/>
        <v>0</v>
      </c>
      <c r="C239" s="22">
        <f t="shared" si="13"/>
        <v>1.645489702102485E-10</v>
      </c>
      <c r="D239" s="22">
        <f t="shared" si="14"/>
        <v>-1.645489702102485E-10</v>
      </c>
      <c r="E239" s="22">
        <f t="shared" si="15"/>
        <v>1.8115345720419175E-08</v>
      </c>
    </row>
    <row r="240" spans="1:5" ht="15">
      <c r="A240" s="3">
        <v>230</v>
      </c>
      <c r="B240" s="22">
        <f t="shared" si="12"/>
        <v>0</v>
      </c>
      <c r="C240" s="22">
        <f t="shared" si="13"/>
        <v>1.660573357705091E-10</v>
      </c>
      <c r="D240" s="22">
        <f t="shared" si="14"/>
        <v>-1.660573357705091E-10</v>
      </c>
      <c r="E240" s="22">
        <f t="shared" si="15"/>
        <v>1.8281403056189684E-08</v>
      </c>
    </row>
    <row r="241" spans="1:5" ht="15">
      <c r="A241" s="3">
        <v>231</v>
      </c>
      <c r="B241" s="22">
        <f t="shared" si="12"/>
        <v>0</v>
      </c>
      <c r="C241" s="22">
        <f t="shared" si="13"/>
        <v>1.675795280150721E-10</v>
      </c>
      <c r="D241" s="22">
        <f t="shared" si="14"/>
        <v>-1.675795280150721E-10</v>
      </c>
      <c r="E241" s="22">
        <f t="shared" si="15"/>
        <v>1.8448982584204754E-08</v>
      </c>
    </row>
    <row r="242" spans="1:5" ht="15">
      <c r="A242" s="3">
        <v>232</v>
      </c>
      <c r="B242" s="22">
        <f t="shared" si="12"/>
        <v>0</v>
      </c>
      <c r="C242" s="22">
        <f t="shared" si="13"/>
        <v>1.6911567368854357E-10</v>
      </c>
      <c r="D242" s="22">
        <f t="shared" si="14"/>
        <v>-1.6911567368854357E-10</v>
      </c>
      <c r="E242" s="22">
        <f t="shared" si="15"/>
        <v>1.86180982578933E-08</v>
      </c>
    </row>
    <row r="243" spans="1:5" ht="15">
      <c r="A243" s="3">
        <v>233</v>
      </c>
      <c r="B243" s="22">
        <f t="shared" si="12"/>
        <v>0</v>
      </c>
      <c r="C243" s="22">
        <f t="shared" si="13"/>
        <v>1.7066590069735524E-10</v>
      </c>
      <c r="D243" s="22">
        <f t="shared" si="14"/>
        <v>-1.7066590069735524E-10</v>
      </c>
      <c r="E243" s="22">
        <f t="shared" si="15"/>
        <v>1.8788764158590655E-08</v>
      </c>
    </row>
    <row r="244" spans="1:5" ht="15">
      <c r="A244" s="3">
        <v>234</v>
      </c>
      <c r="B244" s="22">
        <f t="shared" si="12"/>
        <v>0</v>
      </c>
      <c r="C244" s="22">
        <f t="shared" si="13"/>
        <v>1.7223033812041435E-10</v>
      </c>
      <c r="D244" s="22">
        <f t="shared" si="14"/>
        <v>-1.7223033812041435E-10</v>
      </c>
      <c r="E244" s="22">
        <f t="shared" si="15"/>
        <v>1.896099449671107E-08</v>
      </c>
    </row>
    <row r="245" spans="1:5" ht="15">
      <c r="A245" s="3">
        <v>235</v>
      </c>
      <c r="B245" s="22">
        <f t="shared" si="12"/>
        <v>0</v>
      </c>
      <c r="C245" s="22">
        <f t="shared" si="13"/>
        <v>1.7380911621985147E-10</v>
      </c>
      <c r="D245" s="22">
        <f t="shared" si="14"/>
        <v>-1.7380911621985147E-10</v>
      </c>
      <c r="E245" s="22">
        <f t="shared" si="15"/>
        <v>1.9134803612930923E-08</v>
      </c>
    </row>
    <row r="246" spans="1:5" ht="15">
      <c r="A246" s="3">
        <v>236</v>
      </c>
      <c r="B246" s="22">
        <f t="shared" si="12"/>
        <v>0</v>
      </c>
      <c r="C246" s="22">
        <f t="shared" si="13"/>
        <v>1.7540236645186681E-10</v>
      </c>
      <c r="D246" s="22">
        <f t="shared" si="14"/>
        <v>-1.7540236645186681E-10</v>
      </c>
      <c r="E246" s="22">
        <f t="shared" si="15"/>
        <v>1.931020597938279E-08</v>
      </c>
    </row>
    <row r="247" spans="1:5" ht="15">
      <c r="A247" s="3">
        <v>237</v>
      </c>
      <c r="B247" s="22">
        <f t="shared" si="12"/>
        <v>0</v>
      </c>
      <c r="C247" s="22">
        <f t="shared" si="13"/>
        <v>1.7701022147767556E-10</v>
      </c>
      <c r="D247" s="22">
        <f t="shared" si="14"/>
        <v>-1.7701022147767556E-10</v>
      </c>
      <c r="E247" s="22">
        <f t="shared" si="15"/>
        <v>1.9487216200860464E-08</v>
      </c>
    </row>
    <row r="248" spans="1:5" ht="15">
      <c r="A248" s="3">
        <v>238</v>
      </c>
      <c r="B248" s="22">
        <f t="shared" si="12"/>
        <v>0</v>
      </c>
      <c r="C248" s="22">
        <f t="shared" si="13"/>
        <v>1.7863281517455427E-10</v>
      </c>
      <c r="D248" s="22">
        <f t="shared" si="14"/>
        <v>-1.7863281517455427E-10</v>
      </c>
      <c r="E248" s="22">
        <f t="shared" si="15"/>
        <v>1.966584901603502E-08</v>
      </c>
    </row>
    <row r="249" spans="1:5" ht="15">
      <c r="A249" s="3">
        <v>239</v>
      </c>
      <c r="B249" s="22">
        <f t="shared" si="12"/>
        <v>0</v>
      </c>
      <c r="C249" s="22">
        <f t="shared" si="13"/>
        <v>1.802702826469877E-10</v>
      </c>
      <c r="D249" s="22">
        <f t="shared" si="14"/>
        <v>-1.802702826469877E-10</v>
      </c>
      <c r="E249" s="22">
        <f t="shared" si="15"/>
        <v>1.9846119298682008E-08</v>
      </c>
    </row>
    <row r="250" spans="1:5" ht="15">
      <c r="A250" s="3">
        <v>240</v>
      </c>
      <c r="B250" s="22">
        <f t="shared" si="12"/>
        <v>0</v>
      </c>
      <c r="C250" s="22">
        <f t="shared" si="13"/>
        <v>1.8192276023791839E-10</v>
      </c>
      <c r="D250" s="22">
        <f t="shared" si="14"/>
        <v>-1.8192276023791839E-10</v>
      </c>
      <c r="E250" s="22">
        <f t="shared" si="15"/>
        <v>2.0028042058919925E-08</v>
      </c>
    </row>
    <row r="251" spans="1:5" ht="12.75">
      <c r="A251" s="23"/>
      <c r="B251" s="23"/>
      <c r="C251" s="6">
        <f>SUM(C10:C250)</f>
        <v>261200.05420124423</v>
      </c>
      <c r="D251" s="23"/>
      <c r="E251" s="23"/>
    </row>
  </sheetData>
  <sheetProtection/>
  <mergeCells count="1">
    <mergeCell ref="A2:E2"/>
  </mergeCells>
  <conditionalFormatting sqref="A10:E250">
    <cfRule type="cellIs" priority="1" dxfId="0" operator="lessThan" stopIfTrue="1">
      <formula>0</formula>
    </cfRule>
  </conditionalFormatting>
  <dataValidations count="1">
    <dataValidation type="decimal" allowBlank="1" showInputMessage="1" showErrorMessage="1" sqref="B3:B5">
      <formula1>1</formula1>
      <formula2>1E+32</formula2>
    </dataValidation>
  </dataValidations>
  <printOptions/>
  <pageMargins left="1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http://www.naveen.info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EMI Calculator</dc:title>
  <dc:subject/>
  <dc:creator>Naveen</dc:creator>
  <cp:keywords/>
  <dc:description>Downloaded from http://www.naveen.info</dc:description>
  <cp:lastModifiedBy>bond</cp:lastModifiedBy>
  <cp:lastPrinted>2010-03-10T11:39:05Z</cp:lastPrinted>
  <dcterms:created xsi:type="dcterms:W3CDTF">2009-10-16T14:48:17Z</dcterms:created>
  <dcterms:modified xsi:type="dcterms:W3CDTF">2010-03-10T11:39:23Z</dcterms:modified>
  <cp:category/>
  <cp:version/>
  <cp:contentType/>
  <cp:contentStatus/>
</cp:coreProperties>
</file>