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Contract Labour - Attendance" sheetId="1" r:id="rId1"/>
    <sheet name="Month End Report - Cont.Labour" sheetId="2" r:id="rId2"/>
  </sheets>
  <definedNames>
    <definedName name="Excel_BuiltIn__FilterDatabase_1">'Contract Labour - Attendance'!$A$1:$AM$41</definedName>
  </definedNames>
  <calcPr fullCalcOnLoad="1"/>
</workbook>
</file>

<file path=xl/sharedStrings.xml><?xml version="1.0" encoding="utf-8"?>
<sst xmlns="http://schemas.openxmlformats.org/spreadsheetml/2006/main" count="174" uniqueCount="36">
  <si>
    <t>MARK</t>
  </si>
  <si>
    <t xml:space="preserve">PRESENT </t>
  </si>
  <si>
    <t>P</t>
  </si>
  <si>
    <t>Contract Labour Attendanch Sheet –</t>
  </si>
  <si>
    <t xml:space="preserve">ABSENT </t>
  </si>
  <si>
    <t>A</t>
  </si>
  <si>
    <t>Sl#</t>
  </si>
  <si>
    <t>Employee Name</t>
  </si>
  <si>
    <t xml:space="preserve"> </t>
  </si>
  <si>
    <t>Total Present</t>
  </si>
  <si>
    <t>Total Absent</t>
  </si>
  <si>
    <t xml:space="preserve">(OT)   Total Hours </t>
  </si>
  <si>
    <t>Total Present Days + OT Days</t>
  </si>
  <si>
    <t>Total Man Days</t>
  </si>
  <si>
    <t>Sat</t>
  </si>
  <si>
    <t>Sun</t>
  </si>
  <si>
    <t>Mon</t>
  </si>
  <si>
    <t>Tue</t>
  </si>
  <si>
    <t>Wed</t>
  </si>
  <si>
    <t>Thu</t>
  </si>
  <si>
    <t>Fri</t>
  </si>
  <si>
    <t>XYZ</t>
  </si>
  <si>
    <t>OT</t>
  </si>
  <si>
    <t>ABC</t>
  </si>
  <si>
    <t>DEF</t>
  </si>
  <si>
    <t>GHI</t>
  </si>
  <si>
    <t>JKL</t>
  </si>
  <si>
    <t>MNO</t>
  </si>
  <si>
    <t>PQR</t>
  </si>
  <si>
    <t>STU</t>
  </si>
  <si>
    <t>WXY</t>
  </si>
  <si>
    <t>Total OT Hours</t>
  </si>
  <si>
    <t>Month End Report – Contract Labour</t>
  </si>
  <si>
    <t xml:space="preserve">Total OT Hours </t>
  </si>
  <si>
    <t>Total Mandays</t>
  </si>
  <si>
    <t>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</si>
</sst>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"/>
    <numFmt numFmtId="166" formatCode="DD"/>
    <numFmt numFmtId="167" formatCode="D\-MMM\-YY"/>
    <numFmt numFmtId="168" formatCode="DD&quot;, &quot;DDD&quot;, &quot;"/>
    <numFmt numFmtId="169" formatCode="0.0;[RED]0.0"/>
    <numFmt numFmtId="170" formatCode="DDD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b/>
      <i/>
      <sz val="12"/>
      <name val="Arial"/>
      <family val="2"/>
    </font>
    <font>
      <b/>
      <sz val="10"/>
      <color indexed="57"/>
      <name val="Verdana"/>
      <family val="2"/>
    </font>
    <font>
      <b/>
      <sz val="11"/>
      <color indexed="12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18" fillId="0" borderId="0" xfId="0" applyFont="1" applyAlignment="1" applyProtection="1">
      <alignment horizontal="center"/>
      <protection locked="0"/>
    </xf>
    <xf numFmtId="164" fontId="19" fillId="0" borderId="0" xfId="0" applyFont="1" applyAlignment="1" applyProtection="1">
      <alignment horizontal="center"/>
      <protection locked="0"/>
    </xf>
    <xf numFmtId="164" fontId="20" fillId="0" borderId="0" xfId="0" applyFont="1" applyAlignment="1" applyProtection="1">
      <alignment horizontal="center"/>
      <protection locked="0"/>
    </xf>
    <xf numFmtId="165" fontId="20" fillId="0" borderId="0" xfId="0" applyNumberFormat="1" applyFont="1" applyAlignment="1" applyProtection="1">
      <alignment horizontal="center"/>
      <protection locked="0"/>
    </xf>
    <xf numFmtId="165" fontId="21" fillId="0" borderId="0" xfId="0" applyNumberFormat="1" applyFont="1" applyAlignment="1" applyProtection="1">
      <alignment horizontal="center"/>
      <protection locked="0"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Border="1" applyAlignment="1" applyProtection="1">
      <alignment/>
      <protection locked="0"/>
    </xf>
    <xf numFmtId="164" fontId="21" fillId="0" borderId="10" xfId="0" applyFont="1" applyBorder="1" applyAlignment="1" applyProtection="1">
      <alignment horizontal="center" vertical="center"/>
      <protection locked="0"/>
    </xf>
    <xf numFmtId="164" fontId="18" fillId="0" borderId="10" xfId="0" applyFont="1" applyBorder="1" applyAlignment="1" applyProtection="1">
      <alignment horizontal="center"/>
      <protection locked="0"/>
    </xf>
    <xf numFmtId="164" fontId="21" fillId="0" borderId="0" xfId="0" applyFont="1" applyAlignment="1" applyProtection="1">
      <alignment horizontal="center"/>
      <protection locked="0"/>
    </xf>
    <xf numFmtId="164" fontId="20" fillId="0" borderId="10" xfId="0" applyFont="1" applyBorder="1" applyAlignment="1" applyProtection="1">
      <alignment horizontal="center"/>
      <protection locked="0"/>
    </xf>
    <xf numFmtId="164" fontId="21" fillId="24" borderId="10" xfId="0" applyFont="1" applyFill="1" applyBorder="1" applyAlignment="1" applyProtection="1">
      <alignment horizontal="center" vertical="center"/>
      <protection locked="0"/>
    </xf>
    <xf numFmtId="164" fontId="21" fillId="25" borderId="10" xfId="0" applyFont="1" applyFill="1" applyBorder="1" applyAlignment="1" applyProtection="1">
      <alignment horizontal="center" vertical="center"/>
      <protection locked="0"/>
    </xf>
    <xf numFmtId="164" fontId="22" fillId="0" borderId="11" xfId="57" applyFont="1" applyFill="1" applyBorder="1" applyAlignment="1">
      <alignment horizontal="left"/>
      <protection/>
    </xf>
    <xf numFmtId="164" fontId="18" fillId="0" borderId="12" xfId="0" applyFont="1" applyBorder="1" applyAlignment="1" applyProtection="1">
      <alignment horizontal="center"/>
      <protection locked="0"/>
    </xf>
    <xf numFmtId="164" fontId="22" fillId="0" borderId="12" xfId="57" applyFont="1" applyFill="1" applyBorder="1" applyAlignment="1">
      <alignment horizontal="left"/>
      <protection/>
    </xf>
    <xf numFmtId="164" fontId="22" fillId="0" borderId="13" xfId="57" applyFont="1" applyFill="1" applyBorder="1" applyAlignment="1">
      <alignment horizontal="left"/>
      <protection/>
    </xf>
    <xf numFmtId="164" fontId="22" fillId="0" borderId="0" xfId="57" applyFont="1" applyFill="1" applyBorder="1" applyAlignment="1">
      <alignment horizontal="left"/>
      <protection/>
    </xf>
    <xf numFmtId="165" fontId="22" fillId="0" borderId="0" xfId="57" applyNumberFormat="1" applyFont="1" applyFill="1" applyBorder="1" applyAlignment="1">
      <alignment horizontal="left"/>
      <protection/>
    </xf>
    <xf numFmtId="164" fontId="21" fillId="17" borderId="10" xfId="0" applyFont="1" applyFill="1" applyBorder="1" applyAlignment="1" applyProtection="1">
      <alignment horizontal="center" vertical="center"/>
      <protection locked="0"/>
    </xf>
    <xf numFmtId="164" fontId="18" fillId="0" borderId="0" xfId="0" applyFont="1" applyBorder="1" applyAlignment="1" applyProtection="1">
      <alignment horizontal="center"/>
      <protection locked="0"/>
    </xf>
    <xf numFmtId="164" fontId="18" fillId="0" borderId="14" xfId="0" applyFont="1" applyBorder="1" applyAlignment="1" applyProtection="1">
      <alignment horizontal="center"/>
      <protection locked="0"/>
    </xf>
    <xf numFmtId="164" fontId="0" fillId="0" borderId="15" xfId="0" applyFont="1" applyBorder="1" applyAlignment="1">
      <alignment horizontal="center"/>
    </xf>
    <xf numFmtId="164" fontId="21" fillId="6" borderId="10" xfId="0" applyFont="1" applyFill="1" applyBorder="1" applyAlignment="1" applyProtection="1">
      <alignment horizontal="center" vertical="center"/>
      <protection locked="0"/>
    </xf>
    <xf numFmtId="166" fontId="21" fillId="6" borderId="10" xfId="0" applyNumberFormat="1" applyFont="1" applyFill="1" applyBorder="1" applyAlignment="1" applyProtection="1">
      <alignment horizontal="center" vertical="center" wrapText="1"/>
      <protection locked="0"/>
    </xf>
    <xf numFmtId="167" fontId="23" fillId="11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4" borderId="10" xfId="0" applyFont="1" applyFill="1" applyBorder="1" applyAlignment="1" applyProtection="1">
      <alignment horizontal="center" vertical="center" wrapText="1"/>
      <protection locked="0"/>
    </xf>
    <xf numFmtId="165" fontId="23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21" fillId="8" borderId="10" xfId="0" applyNumberFormat="1" applyFont="1" applyFill="1" applyBorder="1" applyAlignment="1" applyProtection="1">
      <alignment horizontal="center" vertical="center" wrapText="1"/>
      <protection locked="0"/>
    </xf>
    <xf numFmtId="165" fontId="21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Font="1" applyBorder="1" applyAlignment="1" applyProtection="1">
      <alignment/>
      <protection locked="0"/>
    </xf>
    <xf numFmtId="164" fontId="21" fillId="6" borderId="10" xfId="0" applyFont="1" applyFill="1" applyBorder="1" applyAlignment="1" applyProtection="1">
      <alignment horizontal="center" vertical="center" textRotation="90"/>
      <protection locked="0"/>
    </xf>
    <xf numFmtId="168" fontId="21" fillId="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21" fillId="0" borderId="10" xfId="0" applyFont="1" applyFill="1" applyBorder="1" applyAlignment="1" applyProtection="1">
      <alignment horizontal="center"/>
      <protection locked="0"/>
    </xf>
    <xf numFmtId="164" fontId="20" fillId="0" borderId="10" xfId="0" applyFont="1" applyFill="1" applyBorder="1" applyAlignment="1" applyProtection="1">
      <alignment horizontal="center"/>
      <protection locked="0"/>
    </xf>
    <xf numFmtId="164" fontId="21" fillId="0" borderId="10" xfId="0" applyFont="1" applyFill="1" applyBorder="1" applyAlignment="1" applyProtection="1">
      <alignment/>
      <protection locked="0"/>
    </xf>
    <xf numFmtId="164" fontId="23" fillId="0" borderId="10" xfId="0" applyFont="1" applyFill="1" applyBorder="1" applyAlignment="1" applyProtection="1">
      <alignment horizontal="center"/>
      <protection locked="0"/>
    </xf>
    <xf numFmtId="164" fontId="24" fillId="23" borderId="10" xfId="0" applyFont="1" applyFill="1" applyBorder="1" applyAlignment="1" applyProtection="1">
      <alignment horizontal="center"/>
      <protection/>
    </xf>
    <xf numFmtId="164" fontId="20" fillId="23" borderId="10" xfId="0" applyFont="1" applyFill="1" applyBorder="1" applyAlignment="1" applyProtection="1">
      <alignment horizontal="center"/>
      <protection/>
    </xf>
    <xf numFmtId="165" fontId="20" fillId="23" borderId="10" xfId="0" applyNumberFormat="1" applyFont="1" applyFill="1" applyBorder="1" applyAlignment="1" applyProtection="1">
      <alignment horizontal="center"/>
      <protection/>
    </xf>
    <xf numFmtId="164" fontId="21" fillId="0" borderId="10" xfId="0" applyFont="1" applyBorder="1" applyAlignment="1" applyProtection="1">
      <alignment/>
      <protection locked="0"/>
    </xf>
    <xf numFmtId="164" fontId="21" fillId="0" borderId="0" xfId="0" applyFont="1" applyBorder="1" applyAlignment="1" applyProtection="1">
      <alignment/>
      <protection locked="0"/>
    </xf>
    <xf numFmtId="164" fontId="21" fillId="0" borderId="10" xfId="0" applyFont="1" applyFill="1" applyBorder="1" applyAlignment="1" applyProtection="1">
      <alignment horizontal="center" vertical="center"/>
      <protection locked="0"/>
    </xf>
    <xf numFmtId="169" fontId="21" fillId="0" borderId="10" xfId="0" applyNumberFormat="1" applyFont="1" applyFill="1" applyBorder="1" applyAlignment="1" applyProtection="1">
      <alignment horizontal="center" vertical="center"/>
      <protection locked="0"/>
    </xf>
    <xf numFmtId="164" fontId="23" fillId="0" borderId="10" xfId="0" applyFont="1" applyBorder="1" applyAlignment="1" applyProtection="1">
      <alignment horizontal="center"/>
      <protection/>
    </xf>
    <xf numFmtId="164" fontId="20" fillId="0" borderId="10" xfId="0" applyFont="1" applyBorder="1" applyAlignment="1" applyProtection="1">
      <alignment horizontal="center"/>
      <protection/>
    </xf>
    <xf numFmtId="165" fontId="20" fillId="0" borderId="10" xfId="0" applyNumberFormat="1" applyFont="1" applyBorder="1" applyAlignment="1" applyProtection="1">
      <alignment horizontal="center"/>
      <protection/>
    </xf>
    <xf numFmtId="165" fontId="20" fillId="0" borderId="10" xfId="0" applyNumberFormat="1" applyFont="1" applyBorder="1" applyAlignment="1" applyProtection="1">
      <alignment horizontal="center" vertical="center"/>
      <protection/>
    </xf>
    <xf numFmtId="164" fontId="25" fillId="0" borderId="16" xfId="0" applyFont="1" applyBorder="1" applyAlignment="1">
      <alignment horizontal="right"/>
    </xf>
    <xf numFmtId="164" fontId="25" fillId="0" borderId="10" xfId="0" applyFont="1" applyBorder="1" applyAlignment="1">
      <alignment horizontal="right"/>
    </xf>
    <xf numFmtId="164" fontId="21" fillId="0" borderId="17" xfId="0" applyFont="1" applyFill="1" applyBorder="1" applyAlignment="1" applyProtection="1">
      <alignment horizontal="center" vertical="center"/>
      <protection locked="0"/>
    </xf>
    <xf numFmtId="164" fontId="21" fillId="0" borderId="18" xfId="0" applyFont="1" applyBorder="1" applyAlignment="1">
      <alignment/>
    </xf>
    <xf numFmtId="169" fontId="21" fillId="0" borderId="19" xfId="0" applyNumberFormat="1" applyFont="1" applyFill="1" applyBorder="1" applyAlignment="1" applyProtection="1">
      <alignment horizontal="center" vertical="center"/>
      <protection locked="0"/>
    </xf>
    <xf numFmtId="164" fontId="21" fillId="0" borderId="20" xfId="0" applyFont="1" applyFill="1" applyBorder="1" applyAlignment="1" applyProtection="1">
      <alignment horizontal="center"/>
      <protection locked="0"/>
    </xf>
    <xf numFmtId="164" fontId="21" fillId="0" borderId="20" xfId="0" applyFont="1" applyFill="1" applyBorder="1" applyAlignment="1" applyProtection="1">
      <alignment/>
      <protection locked="0"/>
    </xf>
    <xf numFmtId="166" fontId="20" fillId="0" borderId="10" xfId="0" applyNumberFormat="1" applyFont="1" applyBorder="1" applyAlignment="1" applyProtection="1">
      <alignment horizontal="center"/>
      <protection locked="0"/>
    </xf>
    <xf numFmtId="165" fontId="21" fillId="0" borderId="10" xfId="0" applyNumberFormat="1" applyFont="1" applyBorder="1" applyAlignment="1" applyProtection="1">
      <alignment horizontal="center"/>
      <protection locked="0"/>
    </xf>
    <xf numFmtId="164" fontId="21" fillId="0" borderId="10" xfId="0" applyFont="1" applyBorder="1" applyAlignment="1" applyProtection="1">
      <alignment horizontal="center"/>
      <protection locked="0"/>
    </xf>
    <xf numFmtId="164" fontId="20" fillId="0" borderId="10" xfId="0" applyFont="1" applyBorder="1" applyAlignment="1" applyProtection="1">
      <alignment/>
      <protection locked="0"/>
    </xf>
    <xf numFmtId="164" fontId="21" fillId="0" borderId="10" xfId="0" applyFont="1" applyBorder="1" applyAlignment="1" applyProtection="1">
      <alignment horizontal="left"/>
      <protection locked="0"/>
    </xf>
    <xf numFmtId="164" fontId="21" fillId="0" borderId="10" xfId="56" applyFont="1" applyBorder="1" applyAlignment="1" applyProtection="1">
      <alignment horizontal="center"/>
      <protection locked="0"/>
    </xf>
    <xf numFmtId="164" fontId="19" fillId="0" borderId="10" xfId="0" applyFont="1" applyBorder="1" applyAlignment="1" applyProtection="1">
      <alignment horizontal="center"/>
      <protection locked="0"/>
    </xf>
    <xf numFmtId="165" fontId="20" fillId="0" borderId="10" xfId="0" applyNumberFormat="1" applyFont="1" applyBorder="1" applyAlignment="1" applyProtection="1">
      <alignment horizontal="center"/>
      <protection locked="0"/>
    </xf>
    <xf numFmtId="164" fontId="21" fillId="0" borderId="0" xfId="0" applyFont="1" applyAlignment="1" applyProtection="1">
      <alignment/>
      <protection locked="0"/>
    </xf>
    <xf numFmtId="170" fontId="18" fillId="0" borderId="0" xfId="0" applyNumberFormat="1" applyFont="1" applyAlignment="1" applyProtection="1">
      <alignment horizontal="center"/>
      <protection locked="0"/>
    </xf>
    <xf numFmtId="164" fontId="18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26" fillId="0" borderId="0" xfId="0" applyFont="1" applyBorder="1" applyAlignment="1">
      <alignment horizontal="center" vertical="center"/>
    </xf>
    <xf numFmtId="164" fontId="21" fillId="0" borderId="16" xfId="0" applyFont="1" applyFill="1" applyBorder="1" applyAlignment="1">
      <alignment horizontal="center" vertical="center"/>
    </xf>
    <xf numFmtId="167" fontId="19" fillId="8" borderId="16" xfId="0" applyNumberFormat="1" applyFont="1" applyFill="1" applyBorder="1" applyAlignment="1">
      <alignment horizontal="center" vertical="center" wrapText="1"/>
    </xf>
    <xf numFmtId="164" fontId="20" fillId="8" borderId="16" xfId="0" applyFont="1" applyFill="1" applyBorder="1" applyAlignment="1">
      <alignment horizontal="center" vertical="center" wrapText="1"/>
    </xf>
    <xf numFmtId="164" fontId="21" fillId="8" borderId="16" xfId="0" applyFont="1" applyFill="1" applyBorder="1" applyAlignment="1">
      <alignment horizontal="center" vertical="center" wrapText="1"/>
    </xf>
    <xf numFmtId="164" fontId="21" fillId="0" borderId="16" xfId="0" applyFont="1" applyBorder="1" applyAlignment="1">
      <alignment horizontal="center"/>
    </xf>
    <xf numFmtId="164" fontId="19" fillId="8" borderId="16" xfId="0" applyFont="1" applyFill="1" applyBorder="1" applyAlignment="1">
      <alignment horizontal="center"/>
    </xf>
    <xf numFmtId="164" fontId="20" fillId="8" borderId="16" xfId="0" applyFont="1" applyFill="1" applyBorder="1" applyAlignment="1">
      <alignment horizontal="center"/>
    </xf>
    <xf numFmtId="164" fontId="21" fillId="8" borderId="16" xfId="0" applyFont="1" applyFill="1" applyBorder="1" applyAlignment="1">
      <alignment horizontal="center"/>
    </xf>
    <xf numFmtId="164" fontId="21" fillId="0" borderId="0" xfId="0" applyFont="1" applyBorder="1" applyAlignment="1">
      <alignment/>
    </xf>
    <xf numFmtId="164" fontId="21" fillId="0" borderId="16" xfId="0" applyFont="1" applyBorder="1" applyAlignment="1" applyProtection="1">
      <alignment horizontal="left"/>
      <protection locked="0"/>
    </xf>
    <xf numFmtId="165" fontId="19" fillId="0" borderId="16" xfId="0" applyNumberFormat="1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ttend updated" xfId="56"/>
    <cellStyle name="Normal_June 09 - Team A" xfId="57"/>
    <cellStyle name="Note" xfId="58"/>
    <cellStyle name="Output" xfId="59"/>
    <cellStyle name="Title" xfId="60"/>
    <cellStyle name="Total" xfId="61"/>
    <cellStyle name="Warning Text" xfId="62"/>
  </cellStyles>
  <dxfs count="3">
    <dxf>
      <fill>
        <patternFill patternType="solid">
          <fgColor rgb="FF7DA647"/>
          <bgColor rgb="FF99CC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DA64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Q68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9.140625" defaultRowHeight="12.75"/>
  <cols>
    <col min="1" max="1" width="8.421875" style="1" customWidth="1"/>
    <col min="2" max="2" width="18.00390625" style="1" customWidth="1"/>
    <col min="3" max="3" width="9.28125" style="1" customWidth="1"/>
    <col min="4" max="4" width="4.8515625" style="1" customWidth="1"/>
    <col min="5" max="6" width="4.140625" style="1" customWidth="1"/>
    <col min="7" max="13" width="4.421875" style="1" customWidth="1"/>
    <col min="14" max="34" width="5.28125" style="1" customWidth="1"/>
    <col min="35" max="35" width="9.28125" style="2" customWidth="1"/>
    <col min="36" max="36" width="8.57421875" style="3" customWidth="1"/>
    <col min="37" max="37" width="12.140625" style="4" customWidth="1"/>
    <col min="38" max="39" width="12.140625" style="5" customWidth="1"/>
    <col min="40" max="40" width="9.00390625" style="6" customWidth="1"/>
    <col min="41" max="56" width="9.140625" style="6" customWidth="1"/>
    <col min="57" max="244" width="9.140625" style="7" customWidth="1"/>
  </cols>
  <sheetData>
    <row r="1" spans="1:34" ht="12.75">
      <c r="A1" s="8" t="s">
        <v>0</v>
      </c>
      <c r="B1" s="9"/>
      <c r="C1"/>
      <c r="D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44" ht="15">
      <c r="A2" s="8"/>
      <c r="B2" s="11" t="s">
        <v>1</v>
      </c>
      <c r="C2" s="12" t="s">
        <v>2</v>
      </c>
      <c r="D2" s="13"/>
      <c r="G2" s="14" t="s">
        <v>3</v>
      </c>
      <c r="H2" s="15"/>
      <c r="I2" s="15"/>
      <c r="J2" s="15"/>
      <c r="K2" s="15"/>
      <c r="L2" s="15"/>
      <c r="M2" s="15"/>
      <c r="N2" s="16"/>
      <c r="O2" s="16"/>
      <c r="P2" s="16"/>
      <c r="Q2" s="16"/>
      <c r="R2" s="16"/>
      <c r="S2" s="17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9"/>
      <c r="AL2" s="19"/>
      <c r="AM2" s="19"/>
      <c r="AN2" s="7"/>
      <c r="AO2" s="7"/>
      <c r="AP2" s="7"/>
      <c r="AQ2" s="7"/>
      <c r="AR2" s="7"/>
    </row>
    <row r="3" spans="1:44" ht="15">
      <c r="A3" s="8"/>
      <c r="B3" s="11" t="s">
        <v>4</v>
      </c>
      <c r="C3" s="20" t="s">
        <v>5</v>
      </c>
      <c r="D3" s="13"/>
      <c r="G3" s="18"/>
      <c r="H3" s="21"/>
      <c r="I3" s="21"/>
      <c r="J3" s="21"/>
      <c r="K3" s="21"/>
      <c r="L3" s="21"/>
      <c r="M3" s="21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"/>
      <c r="AL3" s="19"/>
      <c r="AM3" s="19"/>
      <c r="AN3" s="7"/>
      <c r="AO3" s="7"/>
      <c r="AP3" s="7"/>
      <c r="AQ3" s="7"/>
      <c r="AR3" s="7"/>
    </row>
    <row r="4" spans="2:4" ht="12.75">
      <c r="B4" s="22"/>
      <c r="C4" s="23"/>
      <c r="D4" s="23"/>
    </row>
    <row r="5" spans="1:40" ht="12.75" customHeight="1">
      <c r="A5" s="24" t="s">
        <v>6</v>
      </c>
      <c r="B5" s="24" t="s">
        <v>7</v>
      </c>
      <c r="C5" s="24" t="s">
        <v>8</v>
      </c>
      <c r="D5" s="25">
        <v>40299</v>
      </c>
      <c r="E5" s="25">
        <v>40300</v>
      </c>
      <c r="F5" s="25">
        <v>40301</v>
      </c>
      <c r="G5" s="25">
        <v>40302</v>
      </c>
      <c r="H5" s="25">
        <v>40303</v>
      </c>
      <c r="I5" s="25">
        <v>40304</v>
      </c>
      <c r="J5" s="25">
        <v>40305</v>
      </c>
      <c r="K5" s="25">
        <v>40306</v>
      </c>
      <c r="L5" s="25">
        <v>40307</v>
      </c>
      <c r="M5" s="25">
        <v>40308</v>
      </c>
      <c r="N5" s="25">
        <v>40309</v>
      </c>
      <c r="O5" s="25">
        <v>40310</v>
      </c>
      <c r="P5" s="25">
        <v>40311</v>
      </c>
      <c r="Q5" s="25">
        <v>40312</v>
      </c>
      <c r="R5" s="25">
        <v>40313</v>
      </c>
      <c r="S5" s="25">
        <v>40314</v>
      </c>
      <c r="T5" s="25">
        <v>40315</v>
      </c>
      <c r="U5" s="25">
        <v>40316</v>
      </c>
      <c r="V5" s="25">
        <v>40317</v>
      </c>
      <c r="W5" s="25">
        <v>40318</v>
      </c>
      <c r="X5" s="25">
        <v>40319</v>
      </c>
      <c r="Y5" s="25">
        <v>40320</v>
      </c>
      <c r="Z5" s="25">
        <v>40321</v>
      </c>
      <c r="AA5" s="25">
        <v>40322</v>
      </c>
      <c r="AB5" s="25">
        <v>40323</v>
      </c>
      <c r="AC5" s="25">
        <v>40324</v>
      </c>
      <c r="AD5" s="25">
        <v>40325</v>
      </c>
      <c r="AE5" s="25">
        <v>40326</v>
      </c>
      <c r="AF5" s="25">
        <v>40327</v>
      </c>
      <c r="AG5" s="25">
        <v>40328</v>
      </c>
      <c r="AH5" s="25">
        <v>40329</v>
      </c>
      <c r="AI5" s="26" t="s">
        <v>9</v>
      </c>
      <c r="AJ5" s="27" t="s">
        <v>10</v>
      </c>
      <c r="AK5" s="28" t="s">
        <v>11</v>
      </c>
      <c r="AL5" s="29" t="s">
        <v>12</v>
      </c>
      <c r="AM5" s="30" t="s">
        <v>13</v>
      </c>
      <c r="AN5" s="31"/>
    </row>
    <row r="6" spans="1:40" ht="39.75" customHeight="1">
      <c r="A6" s="24"/>
      <c r="B6" s="24"/>
      <c r="C6" s="24"/>
      <c r="D6" s="32" t="s">
        <v>14</v>
      </c>
      <c r="E6" s="33" t="s">
        <v>15</v>
      </c>
      <c r="F6" s="33" t="s">
        <v>16</v>
      </c>
      <c r="G6" s="33" t="s">
        <v>17</v>
      </c>
      <c r="H6" s="33" t="s">
        <v>18</v>
      </c>
      <c r="I6" s="33" t="s">
        <v>19</v>
      </c>
      <c r="J6" s="33" t="s">
        <v>20</v>
      </c>
      <c r="K6" s="33" t="s">
        <v>14</v>
      </c>
      <c r="L6" s="33" t="s">
        <v>15</v>
      </c>
      <c r="M6" s="33" t="s">
        <v>16</v>
      </c>
      <c r="N6" s="33" t="s">
        <v>17</v>
      </c>
      <c r="O6" s="33" t="s">
        <v>18</v>
      </c>
      <c r="P6" s="33" t="s">
        <v>19</v>
      </c>
      <c r="Q6" s="33" t="s">
        <v>20</v>
      </c>
      <c r="R6" s="33" t="s">
        <v>14</v>
      </c>
      <c r="S6" s="33" t="s">
        <v>15</v>
      </c>
      <c r="T6" s="33" t="s">
        <v>16</v>
      </c>
      <c r="U6" s="33" t="s">
        <v>17</v>
      </c>
      <c r="V6" s="33" t="s">
        <v>18</v>
      </c>
      <c r="W6" s="33" t="s">
        <v>19</v>
      </c>
      <c r="X6" s="33" t="s">
        <v>20</v>
      </c>
      <c r="Y6" s="33" t="s">
        <v>14</v>
      </c>
      <c r="Z6" s="33" t="s">
        <v>15</v>
      </c>
      <c r="AA6" s="33" t="s">
        <v>16</v>
      </c>
      <c r="AB6" s="33" t="s">
        <v>17</v>
      </c>
      <c r="AC6" s="33" t="s">
        <v>18</v>
      </c>
      <c r="AD6" s="33" t="s">
        <v>19</v>
      </c>
      <c r="AE6" s="33" t="s">
        <v>20</v>
      </c>
      <c r="AF6" s="33" t="s">
        <v>14</v>
      </c>
      <c r="AG6" s="33" t="s">
        <v>15</v>
      </c>
      <c r="AH6" s="33" t="s">
        <v>16</v>
      </c>
      <c r="AI6" s="26"/>
      <c r="AJ6" s="27"/>
      <c r="AK6" s="28"/>
      <c r="AL6" s="29"/>
      <c r="AM6" s="30"/>
      <c r="AN6" s="31"/>
    </row>
    <row r="7" spans="1:40" s="42" customFormat="1" ht="13.5">
      <c r="A7" s="34"/>
      <c r="B7" s="35"/>
      <c r="C7" s="35" t="s">
        <v>8</v>
      </c>
      <c r="D7" s="35"/>
      <c r="E7" s="36"/>
      <c r="F7" s="37"/>
      <c r="G7" s="36"/>
      <c r="H7" s="37"/>
      <c r="I7" s="34" t="s">
        <v>8</v>
      </c>
      <c r="J7" s="37"/>
      <c r="K7" s="37"/>
      <c r="L7" s="36"/>
      <c r="M7" s="37"/>
      <c r="N7" s="37"/>
      <c r="O7" s="37"/>
      <c r="P7" s="34" t="s">
        <v>8</v>
      </c>
      <c r="Q7" s="37"/>
      <c r="R7" s="37"/>
      <c r="S7" s="36"/>
      <c r="T7" s="37"/>
      <c r="U7" s="37"/>
      <c r="V7" s="37"/>
      <c r="W7" s="34" t="s">
        <v>8</v>
      </c>
      <c r="X7" s="37"/>
      <c r="Y7" s="37"/>
      <c r="Z7" s="36"/>
      <c r="AA7" s="37"/>
      <c r="AB7" s="37"/>
      <c r="AC7" s="37"/>
      <c r="AD7" s="34" t="s">
        <v>8</v>
      </c>
      <c r="AE7" s="37"/>
      <c r="AF7" s="37"/>
      <c r="AG7" s="36"/>
      <c r="AH7" s="36"/>
      <c r="AI7" s="38" t="s">
        <v>2</v>
      </c>
      <c r="AJ7" s="39" t="s">
        <v>5</v>
      </c>
      <c r="AK7" s="40"/>
      <c r="AL7" s="29"/>
      <c r="AM7" s="30"/>
      <c r="AN7" s="41"/>
    </row>
    <row r="8" spans="1:251" s="7" customFormat="1" ht="12.75">
      <c r="A8" s="43">
        <v>1</v>
      </c>
      <c r="B8" s="43" t="s">
        <v>21</v>
      </c>
      <c r="C8" s="43"/>
      <c r="D8" s="44" t="s">
        <v>2</v>
      </c>
      <c r="E8" s="44" t="s">
        <v>2</v>
      </c>
      <c r="F8" s="44" t="s">
        <v>2</v>
      </c>
      <c r="G8" s="44" t="s">
        <v>5</v>
      </c>
      <c r="H8" s="44" t="s">
        <v>5</v>
      </c>
      <c r="I8" s="44" t="s">
        <v>5</v>
      </c>
      <c r="J8" s="44" t="s">
        <v>5</v>
      </c>
      <c r="K8" s="44" t="s">
        <v>5</v>
      </c>
      <c r="L8" s="44" t="s">
        <v>5</v>
      </c>
      <c r="M8" s="44" t="s">
        <v>5</v>
      </c>
      <c r="N8" s="44" t="s">
        <v>2</v>
      </c>
      <c r="O8" s="44" t="s">
        <v>2</v>
      </c>
      <c r="P8" s="44" t="s">
        <v>2</v>
      </c>
      <c r="Q8" s="44" t="s">
        <v>2</v>
      </c>
      <c r="R8" s="44" t="s">
        <v>2</v>
      </c>
      <c r="S8" s="44" t="s">
        <v>2</v>
      </c>
      <c r="T8" s="44" t="s">
        <v>2</v>
      </c>
      <c r="U8" s="44" t="s">
        <v>2</v>
      </c>
      <c r="V8" s="44" t="s">
        <v>5</v>
      </c>
      <c r="W8" s="44" t="s">
        <v>5</v>
      </c>
      <c r="X8" s="44" t="s">
        <v>5</v>
      </c>
      <c r="Y8" s="44" t="s">
        <v>5</v>
      </c>
      <c r="Z8" s="44" t="s">
        <v>5</v>
      </c>
      <c r="AA8" s="44" t="s">
        <v>5</v>
      </c>
      <c r="AB8" s="44" t="s">
        <v>2</v>
      </c>
      <c r="AC8" s="44" t="s">
        <v>2</v>
      </c>
      <c r="AD8" s="44" t="s">
        <v>2</v>
      </c>
      <c r="AE8" s="44" t="s">
        <v>2</v>
      </c>
      <c r="AF8" s="44" t="s">
        <v>2</v>
      </c>
      <c r="AG8" s="44" t="s">
        <v>2</v>
      </c>
      <c r="AH8" s="44" t="s">
        <v>2</v>
      </c>
      <c r="AI8" s="45">
        <f>COUNTIF(D8:AH8,"P")</f>
        <v>18</v>
      </c>
      <c r="AJ8" s="46">
        <f>COUNTIF(D8:AH8,"A")</f>
        <v>13</v>
      </c>
      <c r="AK8" s="47"/>
      <c r="AL8" s="47">
        <f>AI8</f>
        <v>18</v>
      </c>
      <c r="AM8" s="48">
        <f>AL8+AL9</f>
        <v>24.1875</v>
      </c>
      <c r="AN8" s="31"/>
      <c r="AO8"/>
      <c r="IK8"/>
      <c r="IL8"/>
      <c r="IM8"/>
      <c r="IN8"/>
      <c r="IO8"/>
      <c r="IP8"/>
      <c r="IQ8"/>
    </row>
    <row r="9" spans="1:251" s="7" customFormat="1" ht="12.75">
      <c r="A9" s="43">
        <v>2</v>
      </c>
      <c r="B9" s="43"/>
      <c r="C9" s="34" t="s">
        <v>22</v>
      </c>
      <c r="D9" s="49">
        <v>2</v>
      </c>
      <c r="E9" s="49">
        <v>2.5</v>
      </c>
      <c r="F9" s="49">
        <v>3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4</v>
      </c>
      <c r="O9" s="49">
        <v>4</v>
      </c>
      <c r="P9" s="49">
        <v>7</v>
      </c>
      <c r="Q9" s="49">
        <v>6</v>
      </c>
      <c r="R9" s="49">
        <v>9</v>
      </c>
      <c r="S9" s="49">
        <v>0</v>
      </c>
      <c r="T9" s="49">
        <v>0</v>
      </c>
      <c r="U9" s="49">
        <v>3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2</v>
      </c>
      <c r="AC9" s="49">
        <v>2</v>
      </c>
      <c r="AD9" s="49">
        <v>1</v>
      </c>
      <c r="AE9" s="49">
        <v>1</v>
      </c>
      <c r="AF9" s="49">
        <v>1</v>
      </c>
      <c r="AG9" s="49">
        <v>1</v>
      </c>
      <c r="AH9" s="49">
        <v>1</v>
      </c>
      <c r="AI9" s="45"/>
      <c r="AJ9" s="46"/>
      <c r="AK9" s="47">
        <f>SUM(D9:AH9)</f>
        <v>49.5</v>
      </c>
      <c r="AL9" s="47">
        <f>AK9/24*3</f>
        <v>6.1875</v>
      </c>
      <c r="AM9" s="48"/>
      <c r="AN9" s="31"/>
      <c r="AO9"/>
      <c r="IK9"/>
      <c r="IL9"/>
      <c r="IM9"/>
      <c r="IN9"/>
      <c r="IO9"/>
      <c r="IP9"/>
      <c r="IQ9"/>
    </row>
    <row r="10" spans="1:251" s="7" customFormat="1" ht="12.75">
      <c r="A10" s="43">
        <v>2</v>
      </c>
      <c r="B10" s="43" t="s">
        <v>23</v>
      </c>
      <c r="C10" s="43"/>
      <c r="D10" s="44" t="s">
        <v>2</v>
      </c>
      <c r="E10" s="44" t="s">
        <v>2</v>
      </c>
      <c r="F10" s="44" t="s">
        <v>2</v>
      </c>
      <c r="G10" s="44" t="s">
        <v>2</v>
      </c>
      <c r="H10" s="44" t="s">
        <v>2</v>
      </c>
      <c r="I10" s="44" t="s">
        <v>2</v>
      </c>
      <c r="J10" s="44" t="s">
        <v>2</v>
      </c>
      <c r="K10" s="44" t="s">
        <v>2</v>
      </c>
      <c r="L10" s="44" t="s">
        <v>2</v>
      </c>
      <c r="M10" s="44" t="s">
        <v>2</v>
      </c>
      <c r="N10" s="44" t="s">
        <v>2</v>
      </c>
      <c r="O10" s="44" t="s">
        <v>2</v>
      </c>
      <c r="P10" s="44" t="s">
        <v>2</v>
      </c>
      <c r="Q10" s="44" t="s">
        <v>2</v>
      </c>
      <c r="R10" s="44" t="s">
        <v>2</v>
      </c>
      <c r="S10" s="44" t="s">
        <v>2</v>
      </c>
      <c r="T10" s="44" t="s">
        <v>2</v>
      </c>
      <c r="U10" s="44" t="s">
        <v>2</v>
      </c>
      <c r="V10" s="44" t="s">
        <v>2</v>
      </c>
      <c r="W10" s="44" t="s">
        <v>2</v>
      </c>
      <c r="X10" s="44" t="s">
        <v>2</v>
      </c>
      <c r="Y10" s="44" t="s">
        <v>2</v>
      </c>
      <c r="Z10" s="44" t="s">
        <v>2</v>
      </c>
      <c r="AA10" s="44" t="s">
        <v>2</v>
      </c>
      <c r="AB10" s="44" t="s">
        <v>2</v>
      </c>
      <c r="AC10" s="44" t="s">
        <v>2</v>
      </c>
      <c r="AD10" s="44" t="s">
        <v>2</v>
      </c>
      <c r="AE10" s="44" t="s">
        <v>2</v>
      </c>
      <c r="AF10" s="44" t="s">
        <v>2</v>
      </c>
      <c r="AG10" s="44" t="s">
        <v>2</v>
      </c>
      <c r="AH10" s="44" t="s">
        <v>2</v>
      </c>
      <c r="AI10" s="45">
        <f>COUNTIF(D10:AH10,"P")</f>
        <v>31</v>
      </c>
      <c r="AJ10" s="46">
        <f>COUNTIF(D10:AH10,"A")</f>
        <v>0</v>
      </c>
      <c r="AK10"/>
      <c r="AL10" s="47">
        <f>AI10</f>
        <v>31</v>
      </c>
      <c r="AM10" s="48">
        <f>AL10+AL11</f>
        <v>34.875</v>
      </c>
      <c r="AN10" s="31"/>
      <c r="AO10"/>
      <c r="IK10"/>
      <c r="IL10"/>
      <c r="IM10"/>
      <c r="IN10"/>
      <c r="IO10"/>
      <c r="IP10"/>
      <c r="IQ10"/>
    </row>
    <row r="11" spans="1:251" s="7" customFormat="1" ht="12.75">
      <c r="A11" s="43"/>
      <c r="B11" s="43"/>
      <c r="C11" s="34" t="s">
        <v>22</v>
      </c>
      <c r="D11" s="34">
        <v>1</v>
      </c>
      <c r="E11" s="50">
        <v>1</v>
      </c>
      <c r="F11" s="50">
        <v>1</v>
      </c>
      <c r="G11" s="50">
        <v>1</v>
      </c>
      <c r="H11" s="50">
        <v>1</v>
      </c>
      <c r="I11" s="50">
        <v>1</v>
      </c>
      <c r="J11" s="50">
        <v>1</v>
      </c>
      <c r="K11" s="50">
        <v>1</v>
      </c>
      <c r="L11" s="50">
        <v>1</v>
      </c>
      <c r="M11" s="50">
        <v>1</v>
      </c>
      <c r="N11" s="50">
        <v>1</v>
      </c>
      <c r="O11" s="50">
        <v>1</v>
      </c>
      <c r="P11" s="50">
        <v>1</v>
      </c>
      <c r="Q11" s="50">
        <v>1</v>
      </c>
      <c r="R11" s="50">
        <v>1</v>
      </c>
      <c r="S11" s="50">
        <v>1</v>
      </c>
      <c r="T11" s="50">
        <v>1</v>
      </c>
      <c r="U11" s="50">
        <v>1</v>
      </c>
      <c r="V11" s="50">
        <v>1</v>
      </c>
      <c r="W11" s="50">
        <v>1</v>
      </c>
      <c r="X11" s="50">
        <v>1</v>
      </c>
      <c r="Y11" s="50">
        <v>1</v>
      </c>
      <c r="Z11" s="50">
        <v>1</v>
      </c>
      <c r="AA11" s="50">
        <v>1</v>
      </c>
      <c r="AB11" s="50">
        <v>1</v>
      </c>
      <c r="AC11" s="50">
        <v>1</v>
      </c>
      <c r="AD11" s="50">
        <v>1</v>
      </c>
      <c r="AE11" s="50">
        <v>1</v>
      </c>
      <c r="AF11" s="50">
        <v>1</v>
      </c>
      <c r="AG11" s="50">
        <v>1</v>
      </c>
      <c r="AH11" s="50">
        <v>1</v>
      </c>
      <c r="AI11" s="45"/>
      <c r="AJ11" s="46"/>
      <c r="AK11" s="47">
        <f>SUM(D11:AH11)</f>
        <v>31</v>
      </c>
      <c r="AL11" s="47">
        <f>AK11/24*3</f>
        <v>3.875</v>
      </c>
      <c r="AM11" s="48"/>
      <c r="AN11" s="31"/>
      <c r="AO11"/>
      <c r="IK11"/>
      <c r="IL11"/>
      <c r="IM11"/>
      <c r="IN11"/>
      <c r="IO11"/>
      <c r="IP11"/>
      <c r="IQ11"/>
    </row>
    <row r="12" spans="1:251" s="7" customFormat="1" ht="12.75">
      <c r="A12" s="43">
        <v>3</v>
      </c>
      <c r="B12" s="43" t="s">
        <v>24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5">
        <f>COUNTIF(D12:AH12,"P")</f>
        <v>0</v>
      </c>
      <c r="AJ12" s="46">
        <f>COUNTIF(D12:AH12,"A")</f>
        <v>0</v>
      </c>
      <c r="AK12"/>
      <c r="AL12" s="47">
        <f>AI12</f>
        <v>0</v>
      </c>
      <c r="AM12" s="48">
        <f>AL12+AL13</f>
        <v>0</v>
      </c>
      <c r="AN12" s="31"/>
      <c r="AO12"/>
      <c r="IK12"/>
      <c r="IL12"/>
      <c r="IM12"/>
      <c r="IN12"/>
      <c r="IO12"/>
      <c r="IP12"/>
      <c r="IQ12"/>
    </row>
    <row r="13" spans="1:251" s="7" customFormat="1" ht="12.75">
      <c r="A13" s="43">
        <v>2</v>
      </c>
      <c r="B13" s="43"/>
      <c r="C13" s="34" t="s">
        <v>22</v>
      </c>
      <c r="D13" s="34" t="s">
        <v>8</v>
      </c>
      <c r="E13" s="50" t="s">
        <v>8</v>
      </c>
      <c r="F13" s="50" t="s">
        <v>8</v>
      </c>
      <c r="G13" s="50" t="s">
        <v>8</v>
      </c>
      <c r="H13" s="50" t="s">
        <v>8</v>
      </c>
      <c r="I13" s="50" t="s">
        <v>8</v>
      </c>
      <c r="J13" s="50" t="s">
        <v>8</v>
      </c>
      <c r="K13" s="50" t="s">
        <v>8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45"/>
      <c r="AJ13" s="46"/>
      <c r="AK13" s="47">
        <f>SUM(D13:AH13)</f>
        <v>0</v>
      </c>
      <c r="AL13" s="47">
        <f>AK13/24*3</f>
        <v>0</v>
      </c>
      <c r="AM13" s="48"/>
      <c r="AN13" s="31"/>
      <c r="AO13"/>
      <c r="IK13"/>
      <c r="IL13"/>
      <c r="IM13"/>
      <c r="IN13"/>
      <c r="IO13"/>
      <c r="IP13"/>
      <c r="IQ13"/>
    </row>
    <row r="14" spans="1:251" s="7" customFormat="1" ht="12.75">
      <c r="A14" s="43">
        <v>4</v>
      </c>
      <c r="B14" s="43" t="s">
        <v>25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5">
        <f>COUNTIF(D14:AH14,"P")</f>
        <v>0</v>
      </c>
      <c r="AJ14" s="46">
        <f>COUNTIF(D14:AH14,"A")</f>
        <v>0</v>
      </c>
      <c r="AK14"/>
      <c r="AL14" s="47">
        <f>AI14</f>
        <v>0</v>
      </c>
      <c r="AM14" s="48">
        <f>AL14+AL15</f>
        <v>0</v>
      </c>
      <c r="AN14" s="31"/>
      <c r="AO14"/>
      <c r="IK14"/>
      <c r="IL14"/>
      <c r="IM14"/>
      <c r="IN14"/>
      <c r="IO14"/>
      <c r="IP14"/>
      <c r="IQ14"/>
    </row>
    <row r="15" spans="1:251" s="7" customFormat="1" ht="12.75">
      <c r="A15" s="43"/>
      <c r="B15" s="43"/>
      <c r="C15" s="34" t="s">
        <v>22</v>
      </c>
      <c r="D15" s="34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45"/>
      <c r="AJ15" s="46"/>
      <c r="AK15" s="47">
        <f>SUM(D15:AH15)</f>
        <v>0</v>
      </c>
      <c r="AL15" s="47">
        <f>AK15/24*3</f>
        <v>0</v>
      </c>
      <c r="AM15" s="48"/>
      <c r="AN15" s="31"/>
      <c r="AO15"/>
      <c r="IK15"/>
      <c r="IL15"/>
      <c r="IM15"/>
      <c r="IN15"/>
      <c r="IO15"/>
      <c r="IP15"/>
      <c r="IQ15"/>
    </row>
    <row r="16" spans="1:251" s="7" customFormat="1" ht="12.75">
      <c r="A16" s="43">
        <v>5</v>
      </c>
      <c r="B16" s="43" t="s">
        <v>26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5">
        <f>COUNTIF(D16:AH16,"P")</f>
        <v>0</v>
      </c>
      <c r="AJ16" s="46">
        <f>COUNTIF(D16:AH16,"A")</f>
        <v>0</v>
      </c>
      <c r="AK16"/>
      <c r="AL16" s="47">
        <f>AI16</f>
        <v>0</v>
      </c>
      <c r="AM16" s="48">
        <f>AL16+AL17</f>
        <v>0</v>
      </c>
      <c r="AN16" s="31"/>
      <c r="AO16"/>
      <c r="IK16"/>
      <c r="IL16"/>
      <c r="IM16"/>
      <c r="IN16"/>
      <c r="IO16"/>
      <c r="IP16"/>
      <c r="IQ16"/>
    </row>
    <row r="17" spans="1:251" s="7" customFormat="1" ht="12.75">
      <c r="A17" s="43">
        <v>2</v>
      </c>
      <c r="B17" s="43"/>
      <c r="C17" s="34" t="s">
        <v>22</v>
      </c>
      <c r="D17" s="34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45"/>
      <c r="AJ17" s="46"/>
      <c r="AK17" s="47">
        <f>SUM(D17:AH17)</f>
        <v>0</v>
      </c>
      <c r="AL17" s="47">
        <f>AK17/24*3</f>
        <v>0</v>
      </c>
      <c r="AM17" s="48"/>
      <c r="AN17" s="31"/>
      <c r="AO17"/>
      <c r="IK17"/>
      <c r="IL17"/>
      <c r="IM17"/>
      <c r="IN17"/>
      <c r="IO17"/>
      <c r="IP17"/>
      <c r="IQ17"/>
    </row>
    <row r="18" spans="1:251" s="7" customFormat="1" ht="12.75">
      <c r="A18" s="43">
        <v>6</v>
      </c>
      <c r="B18" s="43" t="s">
        <v>27</v>
      </c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5">
        <f>COUNTIF(D18:AH18,"P")</f>
        <v>0</v>
      </c>
      <c r="AJ18" s="46">
        <f>COUNTIF(D18:AH18,"A")</f>
        <v>0</v>
      </c>
      <c r="AK18"/>
      <c r="AL18" s="47">
        <f>AI18</f>
        <v>0</v>
      </c>
      <c r="AM18" s="48">
        <f>AL18+AL19</f>
        <v>0</v>
      </c>
      <c r="AN18" s="31"/>
      <c r="AO18"/>
      <c r="IK18"/>
      <c r="IL18"/>
      <c r="IM18"/>
      <c r="IN18"/>
      <c r="IO18"/>
      <c r="IP18"/>
      <c r="IQ18"/>
    </row>
    <row r="19" spans="1:251" s="7" customFormat="1" ht="12.75">
      <c r="A19" s="43"/>
      <c r="B19" s="43"/>
      <c r="C19" s="34" t="s">
        <v>22</v>
      </c>
      <c r="D19" s="34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45"/>
      <c r="AJ19" s="46"/>
      <c r="AK19" s="47">
        <f>SUM(D19:AH19)</f>
        <v>0</v>
      </c>
      <c r="AL19" s="47">
        <f>AK19/24*3</f>
        <v>0</v>
      </c>
      <c r="AM19" s="48"/>
      <c r="AN19" s="31"/>
      <c r="AO19"/>
      <c r="IK19"/>
      <c r="IL19"/>
      <c r="IM19"/>
      <c r="IN19"/>
      <c r="IO19"/>
      <c r="IP19"/>
      <c r="IQ19"/>
    </row>
    <row r="20" spans="1:251" s="7" customFormat="1" ht="12.75">
      <c r="A20" s="43">
        <v>7</v>
      </c>
      <c r="B20" s="43" t="s">
        <v>28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5">
        <f>COUNTIF(D20:AH20,"P")</f>
        <v>0</v>
      </c>
      <c r="AJ20" s="46">
        <f>COUNTIF(D20:AH20,"A")</f>
        <v>0</v>
      </c>
      <c r="AK20"/>
      <c r="AL20" s="47">
        <f>AI20</f>
        <v>0</v>
      </c>
      <c r="AM20" s="48">
        <f>AL20+AL21</f>
        <v>0</v>
      </c>
      <c r="AN20" s="31"/>
      <c r="AO20"/>
      <c r="IK20"/>
      <c r="IL20"/>
      <c r="IM20"/>
      <c r="IN20"/>
      <c r="IO20"/>
      <c r="IP20"/>
      <c r="IQ20"/>
    </row>
    <row r="21" spans="1:41" ht="12.75">
      <c r="A21" s="43">
        <v>2</v>
      </c>
      <c r="B21" s="43"/>
      <c r="C21" s="34" t="s">
        <v>22</v>
      </c>
      <c r="D21" s="34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45"/>
      <c r="AJ21" s="46"/>
      <c r="AK21" s="47">
        <f>SUM(D21:AH21)</f>
        <v>0</v>
      </c>
      <c r="AL21" s="47">
        <f>AK21/24*3</f>
        <v>0</v>
      </c>
      <c r="AM21" s="48"/>
      <c r="AN21" s="31"/>
      <c r="AO21"/>
    </row>
    <row r="22" spans="1:41" ht="12.75">
      <c r="A22" s="43">
        <v>8</v>
      </c>
      <c r="B22" s="43" t="s">
        <v>29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5">
        <f>COUNTIF(D22:AH22,"P")</f>
        <v>0</v>
      </c>
      <c r="AJ22" s="46">
        <f>COUNTIF(D22:AH22,"A")</f>
        <v>0</v>
      </c>
      <c r="AK22"/>
      <c r="AL22" s="47">
        <f>AI22</f>
        <v>0</v>
      </c>
      <c r="AM22" s="48">
        <f>AL22+AL23</f>
        <v>0</v>
      </c>
      <c r="AN22" s="31"/>
      <c r="AO22"/>
    </row>
    <row r="23" spans="1:41" ht="12.75">
      <c r="A23" s="43"/>
      <c r="B23" s="43"/>
      <c r="C23" s="34" t="s">
        <v>22</v>
      </c>
      <c r="D23" s="34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45"/>
      <c r="AJ23" s="46"/>
      <c r="AK23" s="47">
        <f>SUM(D23:AH23)</f>
        <v>0</v>
      </c>
      <c r="AL23" s="47">
        <f>AK23/24*3</f>
        <v>0</v>
      </c>
      <c r="AM23" s="48"/>
      <c r="AN23" s="31"/>
      <c r="AO23"/>
    </row>
    <row r="24" spans="1:41" ht="12.75">
      <c r="A24" s="43">
        <v>9</v>
      </c>
      <c r="B24" s="43" t="s">
        <v>30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>
        <f>COUNTIF(D24:AH24,"P")</f>
        <v>0</v>
      </c>
      <c r="AJ24" s="46">
        <f>COUNTIF(D24:AH24,"A")</f>
        <v>0</v>
      </c>
      <c r="AK24"/>
      <c r="AL24" s="47">
        <f>AI24</f>
        <v>0</v>
      </c>
      <c r="AM24" s="48">
        <f>AL24+AL25</f>
        <v>0</v>
      </c>
      <c r="AN24" s="31"/>
      <c r="AO24"/>
    </row>
    <row r="25" spans="1:41" ht="12.75">
      <c r="A25" s="43">
        <v>2</v>
      </c>
      <c r="B25" s="43"/>
      <c r="C25" s="34" t="s">
        <v>22</v>
      </c>
      <c r="D25" s="34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45"/>
      <c r="AJ25" s="46"/>
      <c r="AK25" s="47">
        <f>SUM(D25:AH25)</f>
        <v>0</v>
      </c>
      <c r="AL25" s="47">
        <f>AK25/24*3</f>
        <v>0</v>
      </c>
      <c r="AM25" s="48"/>
      <c r="AN25" s="31"/>
      <c r="AO25"/>
    </row>
    <row r="26" spans="1:41" ht="12.75">
      <c r="A26" s="43">
        <v>10</v>
      </c>
      <c r="B26" s="43" t="s">
        <v>8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>
        <f>COUNTIF(D26:AH26,"P")</f>
        <v>0</v>
      </c>
      <c r="AJ26" s="46">
        <f>COUNTIF(D26:AH26,"A")</f>
        <v>0</v>
      </c>
      <c r="AK26"/>
      <c r="AL26" s="47">
        <f>AI26</f>
        <v>0</v>
      </c>
      <c r="AM26" s="48">
        <f>AL26+AL27</f>
        <v>0</v>
      </c>
      <c r="AN26" s="31"/>
      <c r="AO26"/>
    </row>
    <row r="27" spans="1:41" ht="12.75">
      <c r="A27" s="43"/>
      <c r="B27" s="43"/>
      <c r="C27" s="34" t="s">
        <v>22</v>
      </c>
      <c r="D27" s="34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45"/>
      <c r="AJ27" s="46"/>
      <c r="AK27" s="47">
        <f>SUM(D27:AH27)</f>
        <v>0</v>
      </c>
      <c r="AL27" s="47">
        <f>AK27/24*3</f>
        <v>0</v>
      </c>
      <c r="AM27" s="48"/>
      <c r="AN27" s="31"/>
      <c r="AO27"/>
    </row>
    <row r="28" spans="1:41" ht="12.75">
      <c r="A28" s="43">
        <v>11</v>
      </c>
      <c r="B28" s="43" t="s">
        <v>8</v>
      </c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>
        <f>COUNTIF(D28:AH28,"P")</f>
        <v>0</v>
      </c>
      <c r="AJ28" s="46">
        <f>COUNTIF(D28:AH28,"A")</f>
        <v>0</v>
      </c>
      <c r="AK28"/>
      <c r="AL28" s="47">
        <f>AI28</f>
        <v>0</v>
      </c>
      <c r="AM28" s="48">
        <f>AL28+AL29</f>
        <v>0</v>
      </c>
      <c r="AN28" s="31"/>
      <c r="AO28"/>
    </row>
    <row r="29" spans="1:41" ht="12.75">
      <c r="A29" s="43">
        <v>2</v>
      </c>
      <c r="B29" s="43"/>
      <c r="C29" s="34" t="s">
        <v>22</v>
      </c>
      <c r="D29" s="34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45"/>
      <c r="AJ29" s="46"/>
      <c r="AK29" s="47">
        <f>SUM(D29:AH29)</f>
        <v>0</v>
      </c>
      <c r="AL29" s="47">
        <f>AK29/24*3</f>
        <v>0</v>
      </c>
      <c r="AM29" s="48"/>
      <c r="AN29" s="31"/>
      <c r="AO29"/>
    </row>
    <row r="30" spans="1:41" ht="12.75">
      <c r="A30" s="43">
        <v>12</v>
      </c>
      <c r="B30" s="43" t="s">
        <v>8</v>
      </c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>
        <f>COUNTIF(D30:AH30,"P")</f>
        <v>0</v>
      </c>
      <c r="AJ30" s="46">
        <f>COUNTIF(D30:AH30,"A")</f>
        <v>0</v>
      </c>
      <c r="AK30"/>
      <c r="AL30" s="47">
        <f>AI30</f>
        <v>0</v>
      </c>
      <c r="AM30" s="48">
        <f>AL30+AL31</f>
        <v>0</v>
      </c>
      <c r="AN30" s="31"/>
      <c r="AO30"/>
    </row>
    <row r="31" spans="1:41" ht="12.75">
      <c r="A31" s="43"/>
      <c r="B31" s="43"/>
      <c r="C31" s="34" t="s">
        <v>22</v>
      </c>
      <c r="D31" s="3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45"/>
      <c r="AJ31" s="46"/>
      <c r="AK31" s="47">
        <f>SUM(D31:AH31)</f>
        <v>0</v>
      </c>
      <c r="AL31" s="47">
        <f>AK31/24*3</f>
        <v>0</v>
      </c>
      <c r="AM31" s="48"/>
      <c r="AN31" s="31"/>
      <c r="AO31"/>
    </row>
    <row r="32" spans="1:41" ht="12.75">
      <c r="A32" s="43">
        <v>13</v>
      </c>
      <c r="B32" s="43" t="s">
        <v>8</v>
      </c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5">
        <f>COUNTIF(D32:AH32,"P")</f>
        <v>0</v>
      </c>
      <c r="AJ32" s="46">
        <f>COUNTIF(D32:AH32,"A")</f>
        <v>0</v>
      </c>
      <c r="AK32"/>
      <c r="AL32" s="47">
        <f>AI32</f>
        <v>0</v>
      </c>
      <c r="AM32" s="48">
        <f>AL32+AL33</f>
        <v>0</v>
      </c>
      <c r="AN32" s="31"/>
      <c r="AO32"/>
    </row>
    <row r="33" spans="1:41" ht="12.75">
      <c r="A33" s="43">
        <v>2</v>
      </c>
      <c r="B33" s="43"/>
      <c r="C33" s="34" t="s">
        <v>22</v>
      </c>
      <c r="D33" s="34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45"/>
      <c r="AJ33" s="46"/>
      <c r="AK33" s="47">
        <f>SUM(D33:AH33)</f>
        <v>0</v>
      </c>
      <c r="AL33" s="47">
        <f>AK33/24*3</f>
        <v>0</v>
      </c>
      <c r="AM33" s="48"/>
      <c r="AN33" s="31"/>
      <c r="AO33"/>
    </row>
    <row r="34" spans="1:41" ht="12.75">
      <c r="A34" s="43">
        <v>14</v>
      </c>
      <c r="B34" s="43" t="s">
        <v>8</v>
      </c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5">
        <f>COUNTIF(D34:AH34,"P")</f>
        <v>0</v>
      </c>
      <c r="AJ34" s="46">
        <f>COUNTIF(D34:AH34,"A")</f>
        <v>0</v>
      </c>
      <c r="AK34"/>
      <c r="AL34" s="47">
        <f>AI34</f>
        <v>0</v>
      </c>
      <c r="AM34" s="48">
        <f>AL34+AL35</f>
        <v>0</v>
      </c>
      <c r="AN34" s="31"/>
      <c r="AO34"/>
    </row>
    <row r="35" spans="1:41" ht="12.75">
      <c r="A35" s="43"/>
      <c r="B35" s="43"/>
      <c r="C35" s="34" t="s">
        <v>22</v>
      </c>
      <c r="D35" s="3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45"/>
      <c r="AJ35" s="46"/>
      <c r="AK35" s="47">
        <f>SUM(D35:AH35)</f>
        <v>0</v>
      </c>
      <c r="AL35" s="47">
        <f>AK35/24*3</f>
        <v>0</v>
      </c>
      <c r="AM35" s="48"/>
      <c r="AN35" s="31"/>
      <c r="AO35"/>
    </row>
    <row r="36" spans="1:41" ht="12.75">
      <c r="A36" s="43">
        <v>15</v>
      </c>
      <c r="B36" s="43" t="s">
        <v>8</v>
      </c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>
        <f>COUNTIF(D36:AH36,"P")</f>
        <v>0</v>
      </c>
      <c r="AJ36" s="46">
        <f>COUNTIF(D36:AH36,"A")</f>
        <v>0</v>
      </c>
      <c r="AK36"/>
      <c r="AL36" s="47">
        <f>AI36</f>
        <v>0</v>
      </c>
      <c r="AM36" s="48">
        <f>AL36+AL37</f>
        <v>0</v>
      </c>
      <c r="AN36" s="31"/>
      <c r="AO36"/>
    </row>
    <row r="37" spans="1:41" ht="12.75">
      <c r="A37" s="43">
        <v>2</v>
      </c>
      <c r="B37" s="43"/>
      <c r="C37" s="34" t="s">
        <v>22</v>
      </c>
      <c r="D37" s="34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45"/>
      <c r="AJ37" s="46"/>
      <c r="AK37" s="47">
        <f>SUM(D37:AH37)</f>
        <v>0</v>
      </c>
      <c r="AL37" s="47">
        <f>AK37/24*3</f>
        <v>0</v>
      </c>
      <c r="AM37" s="48"/>
      <c r="AN37" s="31"/>
      <c r="AO37"/>
    </row>
    <row r="38" spans="1:41" ht="12.75">
      <c r="A38" s="43">
        <v>16</v>
      </c>
      <c r="B38" s="43" t="s">
        <v>8</v>
      </c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5">
        <f>COUNTIF(D38:AH38,"P")</f>
        <v>0</v>
      </c>
      <c r="AJ38" s="46">
        <f>COUNTIF(D38:AH38,"A")</f>
        <v>0</v>
      </c>
      <c r="AK38"/>
      <c r="AL38" s="47">
        <f>AI38</f>
        <v>0</v>
      </c>
      <c r="AM38" s="48">
        <f>AL38+AL39</f>
        <v>0</v>
      </c>
      <c r="AN38" s="31"/>
      <c r="AO38"/>
    </row>
    <row r="39" spans="1:41" ht="12.75">
      <c r="A39" s="43"/>
      <c r="B39" s="43"/>
      <c r="C39" s="34" t="s">
        <v>22</v>
      </c>
      <c r="D39" s="34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45"/>
      <c r="AJ39" s="46"/>
      <c r="AK39" s="47">
        <f>SUM(D39:AH39)</f>
        <v>0</v>
      </c>
      <c r="AL39" s="47">
        <f>AK39/24*3</f>
        <v>0</v>
      </c>
      <c r="AM39" s="48"/>
      <c r="AN39" s="31"/>
      <c r="AO39"/>
    </row>
    <row r="40" spans="1:41" ht="12.75">
      <c r="A40" s="43">
        <v>17</v>
      </c>
      <c r="B40" s="43" t="s">
        <v>8</v>
      </c>
      <c r="C40" s="4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5">
        <f>COUNTIF(D40:AH40,"P")</f>
        <v>0</v>
      </c>
      <c r="AJ40" s="46">
        <f>COUNTIF(D40:AH40,"A")</f>
        <v>0</v>
      </c>
      <c r="AK40"/>
      <c r="AL40" s="47">
        <f>AI40</f>
        <v>0</v>
      </c>
      <c r="AM40" s="48">
        <f>AL40+AL41</f>
        <v>0</v>
      </c>
      <c r="AN40" s="31"/>
      <c r="AO40"/>
    </row>
    <row r="41" spans="1:41" ht="12.75">
      <c r="A41" s="43">
        <v>2</v>
      </c>
      <c r="B41" s="43"/>
      <c r="C41" s="34" t="s">
        <v>22</v>
      </c>
      <c r="D41" s="34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45"/>
      <c r="AJ41" s="46"/>
      <c r="AK41" s="47">
        <f>SUM(D41:AH41)</f>
        <v>0</v>
      </c>
      <c r="AL41" s="47">
        <f>AK41/24*3</f>
        <v>0</v>
      </c>
      <c r="AM41" s="48"/>
      <c r="AN41" s="31"/>
      <c r="AO41"/>
    </row>
    <row r="42" spans="1:40" ht="12.75">
      <c r="A42" s="51"/>
      <c r="B42" s="52" t="s">
        <v>8</v>
      </c>
      <c r="C42" s="51"/>
      <c r="D42" s="51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45"/>
      <c r="AJ42" s="46"/>
      <c r="AK42" s="47"/>
      <c r="AL42" s="47"/>
      <c r="AM42" s="47"/>
      <c r="AN42" s="31"/>
    </row>
    <row r="43" spans="1:40" ht="12.75">
      <c r="A43" s="51"/>
      <c r="B43" s="52"/>
      <c r="C43" s="51"/>
      <c r="D43" s="51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45"/>
      <c r="AJ43" s="46"/>
      <c r="AK43" s="47"/>
      <c r="AL43" s="47"/>
      <c r="AM43" s="47"/>
      <c r="AN43" s="31"/>
    </row>
    <row r="44" spans="1:40" ht="12.75">
      <c r="A44" s="51"/>
      <c r="B44" s="52"/>
      <c r="C44" s="51"/>
      <c r="D44" s="51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45"/>
      <c r="AJ44" s="46"/>
      <c r="AK44" s="47"/>
      <c r="AL44" s="47"/>
      <c r="AM44" s="47"/>
      <c r="AN44" s="31"/>
    </row>
    <row r="45" spans="1:40" ht="12.75">
      <c r="A45" s="51"/>
      <c r="B45" s="52"/>
      <c r="C45" s="51"/>
      <c r="D45" s="5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45"/>
      <c r="AJ45" s="46"/>
      <c r="AK45" s="47"/>
      <c r="AL45" s="47"/>
      <c r="AM45" s="47"/>
      <c r="AN45" s="31"/>
    </row>
    <row r="46" spans="1:40" ht="12.75">
      <c r="A46" s="51"/>
      <c r="B46" s="52"/>
      <c r="C46" s="51"/>
      <c r="D46" s="5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45"/>
      <c r="AJ46" s="46"/>
      <c r="AK46" s="47"/>
      <c r="AL46" s="47"/>
      <c r="AM46" s="47"/>
      <c r="AN46" s="31"/>
    </row>
    <row r="47" spans="1:40" ht="12.75">
      <c r="A47" s="51"/>
      <c r="B47" s="52"/>
      <c r="C47" s="51"/>
      <c r="D47" s="5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45"/>
      <c r="AJ47" s="46"/>
      <c r="AK47" s="47"/>
      <c r="AL47" s="47"/>
      <c r="AM47" s="47"/>
      <c r="AN47" s="31"/>
    </row>
    <row r="48" spans="1:39" ht="12.75">
      <c r="A48" s="54"/>
      <c r="B48" s="9"/>
      <c r="C48" s="55"/>
      <c r="D48" s="56">
        <f>D5</f>
        <v>40299</v>
      </c>
      <c r="E48" s="56">
        <f>E5</f>
        <v>40300</v>
      </c>
      <c r="F48" s="56">
        <f>F5</f>
        <v>40301</v>
      </c>
      <c r="G48" s="56">
        <f>G5</f>
        <v>40302</v>
      </c>
      <c r="H48" s="56">
        <f>H5</f>
        <v>40303</v>
      </c>
      <c r="I48" s="56">
        <f>I5</f>
        <v>40304</v>
      </c>
      <c r="J48" s="56">
        <f>J5</f>
        <v>40305</v>
      </c>
      <c r="K48" s="56">
        <f>K5</f>
        <v>40306</v>
      </c>
      <c r="L48" s="56">
        <f>L5</f>
        <v>40307</v>
      </c>
      <c r="M48" s="56">
        <f>M5</f>
        <v>40308</v>
      </c>
      <c r="N48" s="56">
        <f>N5</f>
        <v>40309</v>
      </c>
      <c r="O48" s="56">
        <f>O5</f>
        <v>40310</v>
      </c>
      <c r="P48" s="56">
        <f>P5</f>
        <v>40311</v>
      </c>
      <c r="Q48" s="56">
        <f>Q5</f>
        <v>40312</v>
      </c>
      <c r="R48" s="56">
        <f>R5</f>
        <v>40313</v>
      </c>
      <c r="S48" s="56">
        <f>S5</f>
        <v>40314</v>
      </c>
      <c r="T48" s="56">
        <f>T5</f>
        <v>40315</v>
      </c>
      <c r="U48" s="56">
        <f>U5</f>
        <v>40316</v>
      </c>
      <c r="V48" s="56">
        <f>V5</f>
        <v>40317</v>
      </c>
      <c r="W48" s="56">
        <f>W5</f>
        <v>40318</v>
      </c>
      <c r="X48" s="56">
        <f>X5</f>
        <v>40319</v>
      </c>
      <c r="Y48" s="56">
        <f>Y5</f>
        <v>40320</v>
      </c>
      <c r="Z48" s="56">
        <f>Z5</f>
        <v>40321</v>
      </c>
      <c r="AA48" s="56">
        <f>AA5</f>
        <v>40322</v>
      </c>
      <c r="AB48" s="56">
        <f>AB5</f>
        <v>40323</v>
      </c>
      <c r="AC48" s="56">
        <f>AC5</f>
        <v>40324</v>
      </c>
      <c r="AD48" s="56">
        <f>AD5</f>
        <v>40325</v>
      </c>
      <c r="AE48" s="56">
        <f>AE5</f>
        <v>40326</v>
      </c>
      <c r="AF48" s="56">
        <f>AF5</f>
        <v>40327</v>
      </c>
      <c r="AG48" s="56">
        <f>AG5</f>
        <v>40328</v>
      </c>
      <c r="AH48" s="56">
        <f>AH5</f>
        <v>40329</v>
      </c>
      <c r="AI48" s="45" t="s">
        <v>8</v>
      </c>
      <c r="AJ48" s="46" t="s">
        <v>8</v>
      </c>
      <c r="AK48" s="47"/>
      <c r="AL48" s="47" t="str">
        <f>AI48</f>
        <v> </v>
      </c>
      <c r="AM48" s="57"/>
    </row>
    <row r="49" spans="1:56" s="42" customFormat="1" ht="12.75">
      <c r="A49" s="58"/>
      <c r="B49" s="59" t="s">
        <v>9</v>
      </c>
      <c r="C49" s="60"/>
      <c r="D49" s="61">
        <f>COUNTIF(D8:D41,"P")</f>
        <v>2</v>
      </c>
      <c r="E49" s="61">
        <f>COUNTIF(E8:E41,"P")</f>
        <v>2</v>
      </c>
      <c r="F49" s="58">
        <f>COUNTIF(F8:F41,"P")</f>
        <v>2</v>
      </c>
      <c r="G49" s="58">
        <f>COUNTIF(G8:G41,"P")</f>
        <v>1</v>
      </c>
      <c r="H49" s="58">
        <f>COUNTIF(H8:H41,"P")</f>
        <v>1</v>
      </c>
      <c r="I49" s="58">
        <f>COUNTIF(I8:I41,"P")</f>
        <v>1</v>
      </c>
      <c r="J49" s="58">
        <f>COUNTIF(J8:J41,"P")</f>
        <v>1</v>
      </c>
      <c r="K49" s="58">
        <f>COUNTIF(K8:K41,"P")</f>
        <v>1</v>
      </c>
      <c r="L49" s="58">
        <f>COUNTIF(L8:L41,"P")</f>
        <v>1</v>
      </c>
      <c r="M49" s="58">
        <f>COUNTIF(M8:M41,"P")</f>
        <v>1</v>
      </c>
      <c r="N49" s="58">
        <f>COUNTIF(N8:N41,"P")</f>
        <v>2</v>
      </c>
      <c r="O49" s="58">
        <f>COUNTIF(O8:O41,"P")</f>
        <v>2</v>
      </c>
      <c r="P49" s="58">
        <f>COUNTIF(P8:P41,"P")</f>
        <v>2</v>
      </c>
      <c r="Q49" s="58">
        <f>COUNTIF(Q8:Q41,"P")</f>
        <v>2</v>
      </c>
      <c r="R49" s="58">
        <f>COUNTIF(R8:R41,"P")</f>
        <v>2</v>
      </c>
      <c r="S49" s="58">
        <f>COUNTIF(S8:S41,"P")</f>
        <v>2</v>
      </c>
      <c r="T49" s="58">
        <f>COUNTIF(T8:T41,"P")</f>
        <v>2</v>
      </c>
      <c r="U49" s="58">
        <f>COUNTIF(U8:U41,"P")</f>
        <v>2</v>
      </c>
      <c r="V49" s="58">
        <f>COUNTIF(V8:V41,"P")</f>
        <v>1</v>
      </c>
      <c r="W49" s="58">
        <f>COUNTIF(W8:W41,"P")</f>
        <v>1</v>
      </c>
      <c r="X49" s="58">
        <f>COUNTIF(X8:X41,"P")</f>
        <v>1</v>
      </c>
      <c r="Y49" s="58">
        <f>COUNTIF(Y8:Y41,"P")</f>
        <v>1</v>
      </c>
      <c r="Z49" s="58">
        <f>COUNTIF(Z8:Z41,"P")</f>
        <v>1</v>
      </c>
      <c r="AA49" s="58">
        <f>COUNTIF(AA8:AA41,"P")</f>
        <v>1</v>
      </c>
      <c r="AB49" s="58">
        <f>COUNTIF(AB8:AB41,"P")</f>
        <v>2</v>
      </c>
      <c r="AC49" s="58">
        <f>COUNTIF(AC8:AC41,"P")</f>
        <v>2</v>
      </c>
      <c r="AD49" s="58">
        <f>COUNTIF(AD8:AD41,"P")</f>
        <v>2</v>
      </c>
      <c r="AE49" s="58">
        <f>COUNTIF(AE8:AE41,"P")</f>
        <v>2</v>
      </c>
      <c r="AF49" s="58">
        <f>COUNTIF(AF8:AF41,"P")</f>
        <v>2</v>
      </c>
      <c r="AG49" s="58">
        <f>COUNTIF(AG8:AG41,"P")</f>
        <v>2</v>
      </c>
      <c r="AH49" s="58">
        <f>COUNTIF(AH8:AH41,"P")</f>
        <v>2</v>
      </c>
      <c r="AI49" s="62"/>
      <c r="AJ49" s="11"/>
      <c r="AK49" s="63"/>
      <c r="AL49" s="57"/>
      <c r="AM49" s="57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</row>
    <row r="50" spans="1:56" s="42" customFormat="1" ht="12.75">
      <c r="A50" s="58"/>
      <c r="B50" s="59" t="s">
        <v>10</v>
      </c>
      <c r="C50" s="60"/>
      <c r="D50" s="58">
        <f>COUNTIF(D8:D41,"A")</f>
        <v>0</v>
      </c>
      <c r="E50" s="58">
        <f>COUNTIF(E8:E41,"A")</f>
        <v>0</v>
      </c>
      <c r="F50" s="58">
        <f>COUNTIF(F8:F41,"A")</f>
        <v>0</v>
      </c>
      <c r="G50" s="58">
        <f>COUNTIF(G8:G41,"A")</f>
        <v>1</v>
      </c>
      <c r="H50" s="58">
        <f>COUNTIF(H8:H41,"A")</f>
        <v>1</v>
      </c>
      <c r="I50" s="58">
        <f>COUNTIF(I8:I41,"A")</f>
        <v>1</v>
      </c>
      <c r="J50" s="58">
        <f>COUNTIF(J8:J41,"A")</f>
        <v>1</v>
      </c>
      <c r="K50" s="58">
        <f>COUNTIF(K8:K41,"A")</f>
        <v>1</v>
      </c>
      <c r="L50" s="58">
        <f>COUNTIF(L8:L41,"A")</f>
        <v>1</v>
      </c>
      <c r="M50" s="58">
        <f>COUNTIF(M8:M41,"A")</f>
        <v>1</v>
      </c>
      <c r="N50" s="58">
        <f>COUNTIF(N8:N41,"A")</f>
        <v>0</v>
      </c>
      <c r="O50" s="58">
        <f>COUNTIF(O8:O41,"A")</f>
        <v>0</v>
      </c>
      <c r="P50" s="58">
        <f>COUNTIF(P8:P41,"A")</f>
        <v>0</v>
      </c>
      <c r="Q50" s="58">
        <f>COUNTIF(Q8:Q41,"A")</f>
        <v>0</v>
      </c>
      <c r="R50" s="58">
        <f>COUNTIF(R8:R41,"A")</f>
        <v>0</v>
      </c>
      <c r="S50" s="58">
        <f>COUNTIF(S8:S41,"A")</f>
        <v>0</v>
      </c>
      <c r="T50" s="58">
        <f>COUNTIF(T8:T41,"A")</f>
        <v>0</v>
      </c>
      <c r="U50" s="58">
        <f>COUNTIF(U8:U41,"A")</f>
        <v>0</v>
      </c>
      <c r="V50" s="58">
        <f>COUNTIF(V8:V41,"A")</f>
        <v>1</v>
      </c>
      <c r="W50" s="58">
        <f>COUNTIF(W8:W41,"A")</f>
        <v>1</v>
      </c>
      <c r="X50" s="58">
        <f>COUNTIF(X8:X41,"A")</f>
        <v>1</v>
      </c>
      <c r="Y50" s="58">
        <f>COUNTIF(Y8:Y41,"A")</f>
        <v>1</v>
      </c>
      <c r="Z50" s="58">
        <f>COUNTIF(Z8:Z41,"A")</f>
        <v>1</v>
      </c>
      <c r="AA50" s="58">
        <f>COUNTIF(AA8:AA41,"A")</f>
        <v>1</v>
      </c>
      <c r="AB50" s="58">
        <f>COUNTIF(AB8:AB41,"A")</f>
        <v>0</v>
      </c>
      <c r="AC50" s="58">
        <f>COUNTIF(AC8:AC41,"A")</f>
        <v>0</v>
      </c>
      <c r="AD50" s="58">
        <f>COUNTIF(AD8:AD41,"A")</f>
        <v>0</v>
      </c>
      <c r="AE50" s="58">
        <f>COUNTIF(AE8:AE41,"A")</f>
        <v>0</v>
      </c>
      <c r="AF50" s="58">
        <f>COUNTIF(AF8:AF41,"A")</f>
        <v>0</v>
      </c>
      <c r="AG50" s="58">
        <f>COUNTIF(AG8:AG41,"A")</f>
        <v>0</v>
      </c>
      <c r="AH50" s="58">
        <f>COUNTIF(AH8:AH41,"A")</f>
        <v>0</v>
      </c>
      <c r="AI50" s="62"/>
      <c r="AJ50" s="11"/>
      <c r="AK50" s="63"/>
      <c r="AL50" s="57"/>
      <c r="AM50" s="57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</row>
    <row r="51" spans="1:56" s="42" customFormat="1" ht="12.75">
      <c r="A51" s="58"/>
      <c r="B51" s="59" t="s">
        <v>31</v>
      </c>
      <c r="C51" s="58"/>
      <c r="D51" s="58" t="e">
        <f>SUM(D9+D11+D13+D15+D17+D19+D21+D23+D25+D27+D29+D31+D33+D35+D37+D39+D41)</f>
        <v>#VALUE!</v>
      </c>
      <c r="E51" s="58" t="e">
        <f>SUM(E9+E11+E13+E15+E17+E19+E21+E23+E25+E27+E29+E31+E33+E35+E37+E39+E41)</f>
        <v>#VALUE!</v>
      </c>
      <c r="F51" s="58" t="e">
        <f>SUM(F9+F11+F13+F15+F17+F19+F21+F23+F25+F27+F29+F31+F33+F35+F37+F39+F41)</f>
        <v>#VALUE!</v>
      </c>
      <c r="G51" s="58" t="e">
        <f>SUM(G9+G11+G13+G15+G17+G19+G21+G23+G25+G27+G29+G31+G33+G35+G37+G39+G41)</f>
        <v>#VALUE!</v>
      </c>
      <c r="H51" s="58" t="e">
        <f>SUM(H9+H11+H13+H15+H17+H19+H21+H23+H25+H27+H29+H31+H33+H35+H37+H39+H41)</f>
        <v>#VALUE!</v>
      </c>
      <c r="I51" s="58" t="e">
        <f>SUM(I9+I11+I13+I15+I17+I19+I21+I23+I25+I27+I29+I31+I33+I35+I37+I39+I41)</f>
        <v>#VALUE!</v>
      </c>
      <c r="J51" s="58" t="e">
        <f>SUM(J9+J11+J13+J15+J17+J19+J21+J23+J25+J27+J29+J31+J33+J35+J37+J39+J41)</f>
        <v>#VALUE!</v>
      </c>
      <c r="K51" s="58" t="e">
        <f>SUM(K9+K11+K13+K15+K17+K19+K21+K23+K25+K27+K29+K31+K33+K35+K37+K39+K41)</f>
        <v>#VALUE!</v>
      </c>
      <c r="L51" s="58">
        <f>SUM(L9+L11+L13+L15+L17+L19+L21+L23+L25+L27+L29+L31+L33+L35+L37+L39+L41)</f>
        <v>1</v>
      </c>
      <c r="M51" s="58">
        <f>SUM(M9+M11+M13+M15+M17+M19+M21+M23+M25+M27+M29+M31+M33+M35+M37+M39+M41)</f>
        <v>1</v>
      </c>
      <c r="N51" s="58">
        <f>SUM(N9+N11+N13+N15+N17+N19+N21+N23+N25+N27+N29+N31+N33+N35+N37+N39+N41)</f>
        <v>5</v>
      </c>
      <c r="O51" s="58">
        <f>SUM(O9+O11+O13+O15+O17+O19+O21+O23+O25+O27+O29+O31+O33+O35+O37+O39+O41)</f>
        <v>5</v>
      </c>
      <c r="P51" s="58">
        <f>SUM(P9+P11+P13+P15+P17+P19+P21+P23+P25+P27+P29+P31+P33+P35+P37+P39+P41)</f>
        <v>8</v>
      </c>
      <c r="Q51" s="58">
        <f>SUM(Q9+Q11+Q13+Q15+Q17+Q19+Q21+Q23+Q25+Q27+Q29+Q31+Q33+Q35+Q37+Q39+Q41)</f>
        <v>7</v>
      </c>
      <c r="R51" s="58">
        <f>SUM(R9+R11+R13+R15+R17+R19+R21+R23+R25+R27+R29+R31+R33+R35+R37+R39+R41)</f>
        <v>10</v>
      </c>
      <c r="S51" s="58">
        <f>SUM(S9+S11+S13+S15+S17+S19+S21+S23+S25+S27+S29+S31+S33+S35+S37+S39+S41)</f>
        <v>1</v>
      </c>
      <c r="T51" s="58">
        <f>SUM(T9+T11+T13+T15+T17+T19+T21+T23+T25+T27+T29+T31+T33+T35+T37+T39+T41)</f>
        <v>1</v>
      </c>
      <c r="U51" s="58">
        <f>SUM(U9+U11+U13+U15+U17+U19+U21+U23+U25+U27+U29+U31+U33+U35+U37+U39+U41)</f>
        <v>4</v>
      </c>
      <c r="V51" s="58">
        <f>SUM(V9+V11+V13+V15+V17+V19+V21+V23+V25+V27+V29+V31+V33+V35+V37+V39+V41)</f>
        <v>1</v>
      </c>
      <c r="W51" s="58">
        <f>SUM(W9+W11+W13+W15+W17+W19+W21+W23+W25+W27+W29+W31+W33+W35+W37+W39+W41)</f>
        <v>1</v>
      </c>
      <c r="X51" s="58">
        <f>SUM(X9+X11+X13+X15+X17+X19+X21+X23+X25+X27+X29+X31+X33+X35+X37+X39+X41)</f>
        <v>1</v>
      </c>
      <c r="Y51" s="58">
        <f>SUM(Y9+Y11+Y13+Y15+Y17+Y19+Y21+Y23+Y25+Y27+Y29+Y31+Y33+Y35+Y37+Y39+Y41)</f>
        <v>1</v>
      </c>
      <c r="Z51" s="58">
        <f>SUM(Z9+Z11+Z13+Z15+Z17+Z19+Z21+Z23+Z25+Z27+Z29+Z31+Z33+Z35+Z37+Z39+Z41)</f>
        <v>1</v>
      </c>
      <c r="AA51" s="58">
        <f>SUM(AA9+AA11+AA13+AA15+AA17+AA19+AA21+AA23+AA25+AA27+AA29+AA31+AA33+AA35+AA37+AA39+AA41)</f>
        <v>1</v>
      </c>
      <c r="AB51" s="58">
        <f>SUM(AB9+AB11+AB13+AB15+AB17+AB19+AB21+AB23+AB25+AB27+AB29+AB31+AB33+AB35+AB37+AB39+AB41)</f>
        <v>3</v>
      </c>
      <c r="AC51" s="58">
        <f>SUM(AC9+AC11+AC13+AC15+AC17+AC19+AC21+AC23+AC25+AC27+AC29+AC31+AC33+AC35+AC37+AC39+AC41)</f>
        <v>3</v>
      </c>
      <c r="AD51" s="58">
        <f>SUM(AD9+AD11+AD13+AD15+AD17+AD19+AD21+AD23+AD25+AD27+AD29+AD31+AD33+AD35+AD37+AD39+AD41)</f>
        <v>2</v>
      </c>
      <c r="AE51" s="58">
        <f>SUM(AE9+AE11+AE13+AE15+AE17+AE19+AE21+AE23+AE25+AE27+AE29+AE31+AE33+AE35+AE37+AE39+AE41)</f>
        <v>2</v>
      </c>
      <c r="AF51" s="58">
        <f>SUM(AF9+AF11+AF13+AF15+AF17+AF19+AF21+AF23+AF25+AF27+AF29+AF31+AF33+AF35+AF37+AF39+AF41)</f>
        <v>2</v>
      </c>
      <c r="AG51" s="58">
        <f>SUM(AG9+AG11+AG13+AG15+AG17+AG19+AG21+AG23+AG25+AG27+AG29+AG31+AG33+AG35+AG37+AG39+AG41)</f>
        <v>2</v>
      </c>
      <c r="AH51" s="58">
        <f>SUM(AH9+AH11+AH13+AH15+AH17+AH19+AH21+AH23+AH25+AH27+AH29+AH31+AH33+AH35+AH37+AH39+AH41)</f>
        <v>2</v>
      </c>
      <c r="AI51" s="62"/>
      <c r="AJ51" s="11"/>
      <c r="AK51" s="63"/>
      <c r="AL51" s="57"/>
      <c r="AM51" s="57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</row>
    <row r="52" spans="1:56" s="42" customFormat="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2"/>
      <c r="AJ52" s="3"/>
      <c r="AK52" s="4"/>
      <c r="AL52" s="5"/>
      <c r="AM52" s="5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</row>
    <row r="60" ht="12.75">
      <c r="B60" s="65"/>
    </row>
    <row r="61" ht="12.75">
      <c r="B61" s="65"/>
    </row>
    <row r="62" ht="12.75">
      <c r="B62" s="65"/>
    </row>
    <row r="63" ht="12.75">
      <c r="B63" s="65"/>
    </row>
    <row r="64" ht="12.75">
      <c r="B64" s="65"/>
    </row>
    <row r="65" ht="12.75">
      <c r="B65" s="65"/>
    </row>
    <row r="66" ht="12.75">
      <c r="B66" s="65"/>
    </row>
    <row r="67" ht="12.75">
      <c r="B67" s="65"/>
    </row>
    <row r="68" ht="12.75">
      <c r="B68" s="65"/>
    </row>
  </sheetData>
  <sheetProtection selectLockedCells="1" selectUnlockedCells="1"/>
  <mergeCells count="60">
    <mergeCell ref="A1:A3"/>
    <mergeCell ref="A5:A6"/>
    <mergeCell ref="B5:B6"/>
    <mergeCell ref="C5:C6"/>
    <mergeCell ref="AI5:AI6"/>
    <mergeCell ref="AJ5:AJ6"/>
    <mergeCell ref="AK5:AK6"/>
    <mergeCell ref="AL5:AL7"/>
    <mergeCell ref="AM5:AM7"/>
    <mergeCell ref="A8:A9"/>
    <mergeCell ref="B8:B9"/>
    <mergeCell ref="AM8:AM9"/>
    <mergeCell ref="A10:A11"/>
    <mergeCell ref="B10:B11"/>
    <mergeCell ref="AM10:AM11"/>
    <mergeCell ref="A12:A13"/>
    <mergeCell ref="B12:B13"/>
    <mergeCell ref="AM12:AM13"/>
    <mergeCell ref="A14:A15"/>
    <mergeCell ref="B14:B15"/>
    <mergeCell ref="AM14:AM15"/>
    <mergeCell ref="A16:A17"/>
    <mergeCell ref="B16:B17"/>
    <mergeCell ref="AM16:AM17"/>
    <mergeCell ref="A18:A19"/>
    <mergeCell ref="B18:B19"/>
    <mergeCell ref="AM18:AM19"/>
    <mergeCell ref="A20:A21"/>
    <mergeCell ref="B20:B21"/>
    <mergeCell ref="AM20:AM21"/>
    <mergeCell ref="A22:A23"/>
    <mergeCell ref="B22:B23"/>
    <mergeCell ref="AM22:AM23"/>
    <mergeCell ref="A24:A25"/>
    <mergeCell ref="B24:B25"/>
    <mergeCell ref="AM24:AM25"/>
    <mergeCell ref="A26:A27"/>
    <mergeCell ref="B26:B27"/>
    <mergeCell ref="AM26:AM27"/>
    <mergeCell ref="A28:A29"/>
    <mergeCell ref="B28:B29"/>
    <mergeCell ref="AM28:AM29"/>
    <mergeCell ref="A30:A31"/>
    <mergeCell ref="B30:B31"/>
    <mergeCell ref="AM30:AM31"/>
    <mergeCell ref="A32:A33"/>
    <mergeCell ref="B32:B33"/>
    <mergeCell ref="AM32:AM33"/>
    <mergeCell ref="A34:A35"/>
    <mergeCell ref="B34:B35"/>
    <mergeCell ref="AM34:AM35"/>
    <mergeCell ref="A36:A37"/>
    <mergeCell ref="B36:B37"/>
    <mergeCell ref="AM36:AM37"/>
    <mergeCell ref="A38:A39"/>
    <mergeCell ref="B38:B39"/>
    <mergeCell ref="AM38:AM39"/>
    <mergeCell ref="A40:A41"/>
    <mergeCell ref="B40:B41"/>
    <mergeCell ref="AM40:AM41"/>
  </mergeCells>
  <conditionalFormatting sqref="D48:AH48">
    <cfRule type="cellIs" priority="1" dxfId="0" operator="equal" stopIfTrue="1">
      <formula>"P"</formula>
    </cfRule>
    <cfRule type="cellIs" priority="2" dxfId="1" operator="equal" stopIfTrue="1">
      <formula>"A"</formula>
    </cfRule>
  </conditionalFormatting>
  <conditionalFormatting sqref="D8:AH8 D10:AH10 D12:AH12 D14:AH14 D16:AH16 D18:AH18 D20:AH20 D22:AH22 D24:AH24 D26:AH26 D28:AH28 D30:AH30 D32:AH32 D34:AH34 D36:AH36 D38:AH38 D40:AH40 E42:AH47">
    <cfRule type="cellIs" priority="3" dxfId="1" operator="equal" stopIfTrue="1">
      <formula>"A"</formula>
    </cfRule>
    <cfRule type="cellIs" priority="4" dxfId="0" operator="equal" stopIfTrue="1">
      <formula>"P"</formula>
    </cfRule>
    <cfRule type="cellIs" priority="5" dxfId="2" operator="equal" stopIfTrue="1">
      <formula>"O"</formula>
    </cfRule>
  </conditionalFormatting>
  <dataValidations count="1">
    <dataValidation type="list" showErrorMessage="1" sqref="D8:AH8 D10:AH10 D12:AH12 D14:AH14 D16:AH16 D18:AH18 D20:AH20 D22:AH22 D24:AH24 D26:AH26 D28:AH28 D30:AH30 D32:AH32 D34:AH34 D36:AH36 D38:AH38 D40:AH40 E42:AH47">
      <formula1>"A,P,a,p,"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F28"/>
  <sheetViews>
    <sheetView workbookViewId="0" topLeftCell="A1">
      <selection activeCell="E21" sqref="E21"/>
    </sheetView>
  </sheetViews>
  <sheetFormatPr defaultColWidth="9.140625" defaultRowHeight="12.75"/>
  <cols>
    <col min="1" max="1" width="4.7109375" style="66" customWidth="1"/>
    <col min="2" max="2" width="18.00390625" style="66" customWidth="1"/>
    <col min="3" max="3" width="9.28125" style="67" customWidth="1"/>
    <col min="4" max="4" width="8.57421875" style="68" customWidth="1"/>
    <col min="5" max="5" width="7.57421875" style="68" customWidth="1"/>
    <col min="6" max="6" width="10.7109375" style="69" customWidth="1"/>
    <col min="7" max="249" width="9.140625" style="70" customWidth="1"/>
  </cols>
  <sheetData>
    <row r="2" spans="1:6" ht="15">
      <c r="A2" s="71" t="s">
        <v>32</v>
      </c>
      <c r="B2" s="71"/>
      <c r="C2" s="71"/>
      <c r="D2" s="71"/>
      <c r="E2" s="71"/>
      <c r="F2" s="71"/>
    </row>
    <row r="5" spans="1:6" ht="36.75">
      <c r="A5" s="72" t="s">
        <v>6</v>
      </c>
      <c r="B5" s="72" t="s">
        <v>7</v>
      </c>
      <c r="C5" s="73" t="s">
        <v>9</v>
      </c>
      <c r="D5" s="74" t="s">
        <v>10</v>
      </c>
      <c r="E5" s="74" t="s">
        <v>33</v>
      </c>
      <c r="F5" s="75" t="s">
        <v>34</v>
      </c>
    </row>
    <row r="6" spans="1:6" s="80" customFormat="1" ht="12.75">
      <c r="A6" s="76"/>
      <c r="B6" s="76"/>
      <c r="C6" s="77" t="s">
        <v>2</v>
      </c>
      <c r="D6" s="78" t="s">
        <v>5</v>
      </c>
      <c r="E6" s="78" t="s">
        <v>22</v>
      </c>
      <c r="F6" s="79" t="s">
        <v>35</v>
      </c>
    </row>
    <row r="7" spans="1:6" ht="12.75">
      <c r="A7" s="81">
        <v>1</v>
      </c>
      <c r="B7" s="81" t="str">
        <f>'Contract Labour - Attendance'!B8</f>
        <v>XYZ</v>
      </c>
      <c r="C7" s="82">
        <f>'Contract Labour - Attendance'!AI8</f>
        <v>18</v>
      </c>
      <c r="D7" s="82">
        <f>'Contract Labour - Attendance'!AJ8</f>
        <v>13</v>
      </c>
      <c r="E7" s="82">
        <f>'Contract Labour - Attendance'!AK9</f>
        <v>49.5</v>
      </c>
      <c r="F7" s="82">
        <f>'Contract Labour - Attendance'!AM8</f>
        <v>24.1875</v>
      </c>
    </row>
    <row r="8" spans="1:6" ht="12.75">
      <c r="A8" s="81">
        <v>2</v>
      </c>
      <c r="B8" s="81" t="str">
        <f>'Contract Labour - Attendance'!B10</f>
        <v>ABC</v>
      </c>
      <c r="C8" s="82">
        <f>'Contract Labour - Attendance'!AI10</f>
        <v>31</v>
      </c>
      <c r="D8" s="82">
        <f>'Contract Labour - Attendance'!AJ10</f>
        <v>0</v>
      </c>
      <c r="E8" s="82">
        <f>'Contract Labour - Attendance'!AK11</f>
        <v>31</v>
      </c>
      <c r="F8" s="82">
        <f>'Contract Labour - Attendance'!AM10</f>
        <v>34.875</v>
      </c>
    </row>
    <row r="9" spans="1:6" ht="12.75">
      <c r="A9" s="81">
        <v>3</v>
      </c>
      <c r="B9" s="81" t="str">
        <f>'Contract Labour - Attendance'!B12</f>
        <v>DEF</v>
      </c>
      <c r="C9" s="82">
        <f>'Contract Labour - Attendance'!AI12</f>
        <v>0</v>
      </c>
      <c r="D9" s="82">
        <f>'Contract Labour - Attendance'!AJ12</f>
        <v>0</v>
      </c>
      <c r="E9" s="82">
        <f>'Contract Labour - Attendance'!AK13</f>
        <v>0</v>
      </c>
      <c r="F9" s="82">
        <f>'Contract Labour - Attendance'!AM12</f>
        <v>0</v>
      </c>
    </row>
    <row r="10" spans="1:6" ht="12.75">
      <c r="A10" s="81">
        <v>4</v>
      </c>
      <c r="B10" s="81" t="str">
        <f>'Contract Labour - Attendance'!B14</f>
        <v>GHI</v>
      </c>
      <c r="C10" s="82">
        <f>'Contract Labour - Attendance'!AI14</f>
        <v>0</v>
      </c>
      <c r="D10" s="82">
        <f>'Contract Labour - Attendance'!AJ14</f>
        <v>0</v>
      </c>
      <c r="E10" s="82">
        <f>'Contract Labour - Attendance'!AK15</f>
        <v>0</v>
      </c>
      <c r="F10" s="82">
        <f>'Contract Labour - Attendance'!AM14</f>
        <v>0</v>
      </c>
    </row>
    <row r="11" spans="1:6" ht="12.75">
      <c r="A11" s="81">
        <v>5</v>
      </c>
      <c r="B11" s="81" t="str">
        <f>'Contract Labour - Attendance'!B16</f>
        <v>JKL</v>
      </c>
      <c r="C11" s="82">
        <f>'Contract Labour - Attendance'!AI16</f>
        <v>0</v>
      </c>
      <c r="D11" s="82">
        <f>'Contract Labour - Attendance'!AJ16</f>
        <v>0</v>
      </c>
      <c r="E11" s="82">
        <f>'Contract Labour - Attendance'!AK17</f>
        <v>0</v>
      </c>
      <c r="F11" s="82">
        <f>'Contract Labour - Attendance'!AM16</f>
        <v>0</v>
      </c>
    </row>
    <row r="12" spans="1:6" ht="12.75">
      <c r="A12" s="81">
        <v>6</v>
      </c>
      <c r="B12" s="81" t="str">
        <f>'Contract Labour - Attendance'!B18</f>
        <v>MNO</v>
      </c>
      <c r="C12" s="82">
        <f>'Contract Labour - Attendance'!AI18</f>
        <v>0</v>
      </c>
      <c r="D12" s="82">
        <f>'Contract Labour - Attendance'!AJ18</f>
        <v>0</v>
      </c>
      <c r="E12" s="82">
        <f>'Contract Labour - Attendance'!AK19</f>
        <v>0</v>
      </c>
      <c r="F12" s="82">
        <f>'Contract Labour - Attendance'!AM18</f>
        <v>0</v>
      </c>
    </row>
    <row r="13" spans="1:6" ht="12.75">
      <c r="A13" s="81">
        <v>7</v>
      </c>
      <c r="B13" s="81" t="str">
        <f>'Contract Labour - Attendance'!B20</f>
        <v>PQR</v>
      </c>
      <c r="C13" s="82">
        <f>'Contract Labour - Attendance'!AI20</f>
        <v>0</v>
      </c>
      <c r="D13" s="82">
        <f>'Contract Labour - Attendance'!AJ20</f>
        <v>0</v>
      </c>
      <c r="E13" s="82">
        <f>'Contract Labour - Attendance'!AK21</f>
        <v>0</v>
      </c>
      <c r="F13" s="82">
        <f>'Contract Labour - Attendance'!AM20</f>
        <v>0</v>
      </c>
    </row>
    <row r="14" spans="1:6" ht="12.75">
      <c r="A14" s="81">
        <v>8</v>
      </c>
      <c r="B14" s="81" t="str">
        <f>'Contract Labour - Attendance'!B22</f>
        <v>STU</v>
      </c>
      <c r="C14" s="82">
        <f>'Contract Labour - Attendance'!AI22</f>
        <v>0</v>
      </c>
      <c r="D14" s="82">
        <f>'Contract Labour - Attendance'!AJ22</f>
        <v>0</v>
      </c>
      <c r="E14" s="82">
        <f>'Contract Labour - Attendance'!AK23</f>
        <v>0</v>
      </c>
      <c r="F14" s="82">
        <f>'Contract Labour - Attendance'!AM22</f>
        <v>0</v>
      </c>
    </row>
    <row r="15" spans="1:6" ht="12.75">
      <c r="A15" s="81">
        <v>9</v>
      </c>
      <c r="B15" s="81" t="str">
        <f>'Contract Labour - Attendance'!B24</f>
        <v>WXY</v>
      </c>
      <c r="C15" s="82">
        <f>'Contract Labour - Attendance'!AI24</f>
        <v>0</v>
      </c>
      <c r="D15" s="82">
        <f>'Contract Labour - Attendance'!AJ24</f>
        <v>0</v>
      </c>
      <c r="E15" s="82">
        <f>'Contract Labour - Attendance'!AK25</f>
        <v>0</v>
      </c>
      <c r="F15" s="82">
        <f>'Contract Labour - Attendance'!AM24</f>
        <v>0</v>
      </c>
    </row>
    <row r="16" spans="1:6" ht="12.75">
      <c r="A16" s="81">
        <v>10</v>
      </c>
      <c r="B16" s="81" t="str">
        <f>'Contract Labour - Attendance'!B26</f>
        <v> </v>
      </c>
      <c r="C16" s="82">
        <f>'Contract Labour - Attendance'!AI26</f>
        <v>0</v>
      </c>
      <c r="D16" s="82">
        <f>'Contract Labour - Attendance'!AJ26</f>
        <v>0</v>
      </c>
      <c r="E16" s="82">
        <f>'Contract Labour - Attendance'!AK27</f>
        <v>0</v>
      </c>
      <c r="F16" s="82">
        <f>'Contract Labour - Attendance'!AM26</f>
        <v>0</v>
      </c>
    </row>
    <row r="17" spans="1:6" ht="12.75">
      <c r="A17" s="81">
        <v>11</v>
      </c>
      <c r="B17" s="81" t="str">
        <f>'Contract Labour - Attendance'!B28</f>
        <v> </v>
      </c>
      <c r="C17" s="82">
        <f>'Contract Labour - Attendance'!AI28</f>
        <v>0</v>
      </c>
      <c r="D17" s="82">
        <f>'Contract Labour - Attendance'!AJ28</f>
        <v>0</v>
      </c>
      <c r="E17" s="82">
        <f>'Contract Labour - Attendance'!AK29</f>
        <v>0</v>
      </c>
      <c r="F17" s="82">
        <f>'Contract Labour - Attendance'!AM28</f>
        <v>0</v>
      </c>
    </row>
    <row r="18" spans="1:6" ht="12.75">
      <c r="A18" s="81">
        <v>12</v>
      </c>
      <c r="B18" s="81" t="str">
        <f>'Contract Labour - Attendance'!B30</f>
        <v> </v>
      </c>
      <c r="C18" s="82">
        <f>'Contract Labour - Attendance'!AI30</f>
        <v>0</v>
      </c>
      <c r="D18" s="82">
        <f>'Contract Labour - Attendance'!AJ30</f>
        <v>0</v>
      </c>
      <c r="E18" s="82">
        <f>'Contract Labour - Attendance'!AK31</f>
        <v>0</v>
      </c>
      <c r="F18" s="82">
        <f>'Contract Labour - Attendance'!AM30</f>
        <v>0</v>
      </c>
    </row>
    <row r="19" spans="1:6" ht="12.75">
      <c r="A19" s="81">
        <v>13</v>
      </c>
      <c r="B19" s="81" t="str">
        <f>'Contract Labour - Attendance'!B32</f>
        <v> </v>
      </c>
      <c r="C19" s="82">
        <f>'Contract Labour - Attendance'!AI32</f>
        <v>0</v>
      </c>
      <c r="D19" s="82">
        <f>'Contract Labour - Attendance'!AJ32</f>
        <v>0</v>
      </c>
      <c r="E19" s="82">
        <f>'Contract Labour - Attendance'!AK33</f>
        <v>0</v>
      </c>
      <c r="F19" s="82">
        <f>'Contract Labour - Attendance'!AM32</f>
        <v>0</v>
      </c>
    </row>
    <row r="20" spans="1:6" ht="12.75">
      <c r="A20" s="81">
        <v>14</v>
      </c>
      <c r="B20" s="81" t="str">
        <f>'Contract Labour - Attendance'!B34</f>
        <v> </v>
      </c>
      <c r="C20" s="82">
        <f>'Contract Labour - Attendance'!AI34</f>
        <v>0</v>
      </c>
      <c r="D20" s="82">
        <f>'Contract Labour - Attendance'!AJ34</f>
        <v>0</v>
      </c>
      <c r="E20" s="82">
        <f>'Contract Labour - Attendance'!AK35</f>
        <v>0</v>
      </c>
      <c r="F20" s="82">
        <f>'Contract Labour - Attendance'!AM34</f>
        <v>0</v>
      </c>
    </row>
    <row r="21" spans="1:6" ht="12.75">
      <c r="A21" s="81">
        <v>15</v>
      </c>
      <c r="B21" s="81" t="str">
        <f>'Contract Labour - Attendance'!B36</f>
        <v> </v>
      </c>
      <c r="C21" s="82">
        <f>'Contract Labour - Attendance'!AI36</f>
        <v>0</v>
      </c>
      <c r="D21" s="82">
        <f>'Contract Labour - Attendance'!AJ36</f>
        <v>0</v>
      </c>
      <c r="E21" s="82">
        <f>'Contract Labour - Attendance'!AK37</f>
        <v>0</v>
      </c>
      <c r="F21" s="82">
        <f>'Contract Labour - Attendance'!AM36</f>
        <v>0</v>
      </c>
    </row>
    <row r="22" spans="1:6" ht="12.75">
      <c r="A22" s="81">
        <v>16</v>
      </c>
      <c r="B22" s="81" t="str">
        <f>'Contract Labour - Attendance'!B38</f>
        <v> </v>
      </c>
      <c r="C22" s="82">
        <f>'Contract Labour - Attendance'!AI38</f>
        <v>0</v>
      </c>
      <c r="D22" s="82">
        <f>'Contract Labour - Attendance'!AJ38</f>
        <v>0</v>
      </c>
      <c r="E22" s="82">
        <f>'Contract Labour - Attendance'!AK39</f>
        <v>0</v>
      </c>
      <c r="F22" s="82">
        <f>'Contract Labour - Attendance'!AM38</f>
        <v>0</v>
      </c>
    </row>
    <row r="23" spans="1:6" ht="12.75">
      <c r="A23" s="81">
        <v>17</v>
      </c>
      <c r="B23" s="81" t="str">
        <f>'Contract Labour - Attendance'!B40</f>
        <v> </v>
      </c>
      <c r="C23" s="82">
        <f>'Contract Labour - Attendance'!AI40</f>
        <v>0</v>
      </c>
      <c r="D23" s="82">
        <f>'Contract Labour - Attendance'!AJ40</f>
        <v>0</v>
      </c>
      <c r="E23" s="82">
        <f>'Contract Labour - Attendance'!AK41</f>
        <v>0</v>
      </c>
      <c r="F23" s="82">
        <f>'Contract Labour - Attendance'!AM40</f>
        <v>0</v>
      </c>
    </row>
    <row r="28" ht="12.75">
      <c r="F28" s="69" t="s">
        <v>8</v>
      </c>
    </row>
  </sheetData>
  <sheetProtection selectLockedCells="1" selectUnlockedCells="1"/>
  <mergeCells count="1"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Wipro</dc:creator>
  <cp:keywords/>
  <dc:description/>
  <cp:lastModifiedBy/>
  <cp:lastPrinted>2009-06-24T07:12:40Z</cp:lastPrinted>
  <dcterms:created xsi:type="dcterms:W3CDTF">2008-08-05T07:42:30Z</dcterms:created>
  <dcterms:modified xsi:type="dcterms:W3CDTF">2010-05-12T10:21:10Z</dcterms:modified>
  <cp:category/>
  <cp:version/>
  <cp:contentType/>
  <cp:contentStatus/>
  <cp:revision>32</cp:revision>
</cp:coreProperties>
</file>