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3"/>
  </bookViews>
  <sheets>
    <sheet name="Sheet1" sheetId="1" r:id="rId1"/>
    <sheet name="Aveek" sheetId="2" r:id="rId2"/>
    <sheet name="Aren" sheetId="3" r:id="rId3"/>
    <sheet name="Krishan" sheetId="4" r:id="rId4"/>
    <sheet name="Gurbir" sheetId="5" r:id="rId5"/>
    <sheet name="Mansi" sheetId="6" r:id="rId6"/>
  </sheets>
  <definedNames/>
  <calcPr fullCalcOnLoad="1"/>
</workbook>
</file>

<file path=xl/sharedStrings.xml><?xml version="1.0" encoding="utf-8"?>
<sst xmlns="http://schemas.openxmlformats.org/spreadsheetml/2006/main" count="127" uniqueCount="59">
  <si>
    <t>Uncomsumed Balance for Year 2007</t>
  </si>
  <si>
    <t>Unconsumed Running Balance for Year 2008</t>
  </si>
  <si>
    <t>Casual</t>
  </si>
  <si>
    <t>Medical</t>
  </si>
  <si>
    <t>Privilege</t>
  </si>
  <si>
    <t>Applicable</t>
  </si>
  <si>
    <t>Consumed</t>
  </si>
  <si>
    <t>Balance</t>
  </si>
  <si>
    <t>Explanation:</t>
  </si>
  <si>
    <t>30th April - 4th May 08 (4)</t>
  </si>
  <si>
    <t>Privilege Date/s (Count)</t>
  </si>
  <si>
    <t>Medical Date/s (Count)</t>
  </si>
  <si>
    <t>Casual Date/s (Count)</t>
  </si>
  <si>
    <t>GRAND TOTAL</t>
  </si>
  <si>
    <t>15th Feb 08 (1)</t>
  </si>
  <si>
    <t>-- (0)</t>
  </si>
  <si>
    <t>CALCULATION</t>
  </si>
  <si>
    <t>Leave Record for AREN NAIDOO</t>
  </si>
  <si>
    <r>
      <rPr>
        <b/>
        <sz val="14"/>
        <color indexed="8"/>
        <rFont val="Calibri"/>
        <family val="2"/>
      </rPr>
      <t xml:space="preserve">DOJ : </t>
    </r>
    <r>
      <rPr>
        <sz val="11"/>
        <color indexed="8"/>
        <rFont val="Calibri"/>
        <family val="2"/>
      </rPr>
      <t>10th April 08</t>
    </r>
  </si>
  <si>
    <t xml:space="preserve">DOJ : </t>
  </si>
  <si>
    <t>9th April 08 (1)</t>
  </si>
  <si>
    <t>2nd May 08 (1)</t>
  </si>
  <si>
    <t>5th May 08 (1)</t>
  </si>
  <si>
    <t>13th June 08 (1)</t>
  </si>
  <si>
    <t>27th - 28th March 08 (2)</t>
  </si>
  <si>
    <t>Leave Record for KRISHAN KANSOTIA</t>
  </si>
  <si>
    <t>Leave Record for GURBIR SINGH GILL</t>
  </si>
  <si>
    <t>10th - 11th April 08 (2)</t>
  </si>
  <si>
    <t>20th May 08 (1)</t>
  </si>
  <si>
    <t>24th March 08 (0.50)</t>
  </si>
  <si>
    <t>1st April 08 (0.50)</t>
  </si>
  <si>
    <t>21st April 08 (1)</t>
  </si>
  <si>
    <t>Leave Record for MANSI SURI</t>
  </si>
  <si>
    <r>
      <t xml:space="preserve">DOJ : </t>
    </r>
    <r>
      <rPr>
        <sz val="11"/>
        <color indexed="8"/>
        <rFont val="Calibri"/>
        <family val="2"/>
      </rPr>
      <t>2nd June 08</t>
    </r>
  </si>
  <si>
    <t>2nd July 08 (1)</t>
  </si>
  <si>
    <t>14th July 08 (0.50)</t>
  </si>
  <si>
    <t>1st August 08 (1)</t>
  </si>
  <si>
    <t>31st July - 1st Aug 08 (2)</t>
  </si>
  <si>
    <t>26th August 08 (1)</t>
  </si>
  <si>
    <t>S.No.</t>
  </si>
  <si>
    <t>Employee Name</t>
  </si>
  <si>
    <t>Leave Balances</t>
  </si>
  <si>
    <t>Aveek Roy</t>
  </si>
  <si>
    <t>Krishan Kumar Kansotia</t>
  </si>
  <si>
    <t>Basic</t>
  </si>
  <si>
    <t>HRA</t>
  </si>
  <si>
    <t>Conveyance</t>
  </si>
  <si>
    <t>Special Allowance</t>
  </si>
  <si>
    <t>LTA</t>
  </si>
  <si>
    <t>Sodex Ho Coupons</t>
  </si>
  <si>
    <t>Telephone</t>
  </si>
  <si>
    <t>Periodicals</t>
  </si>
  <si>
    <t>Vehicle Running Expenses</t>
  </si>
  <si>
    <t>Total</t>
  </si>
  <si>
    <t>Leave encashment amount</t>
  </si>
  <si>
    <t>CTC</t>
  </si>
  <si>
    <t>PL</t>
  </si>
  <si>
    <t>Balance allowed to be carried forward</t>
  </si>
  <si>
    <t>Opening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</si>
</sst>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36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3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1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5" borderId="22" xfId="0" applyFill="1" applyBorder="1" applyAlignment="1">
      <alignment/>
    </xf>
    <xf numFmtId="0" fontId="5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42" applyNumberFormat="1" applyBorder="1" applyAlignment="1">
      <alignment/>
    </xf>
    <xf numFmtId="164" fontId="0" fillId="0" borderId="0" xfId="42" applyNumberFormat="1" applyAlignment="1">
      <alignment/>
    </xf>
    <xf numFmtId="164" fontId="2" fillId="0" borderId="0" xfId="42" applyNumberFormat="1" applyFont="1" applyAlignment="1">
      <alignment/>
    </xf>
    <xf numFmtId="164" fontId="2" fillId="0" borderId="13" xfId="42" applyNumberFormat="1" applyFont="1" applyBorder="1" applyAlignment="1">
      <alignment/>
    </xf>
    <xf numFmtId="164" fontId="0" fillId="0" borderId="13" xfId="42" applyNumberFormat="1" applyBorder="1" applyAlignment="1">
      <alignment/>
    </xf>
    <xf numFmtId="164" fontId="25" fillId="0" borderId="13" xfId="42" applyNumberFormat="1" applyFont="1" applyBorder="1" applyAlignment="1">
      <alignment wrapText="1"/>
    </xf>
    <xf numFmtId="0" fontId="26" fillId="0" borderId="0" xfId="0" applyFont="1" applyAlignment="1">
      <alignment/>
    </xf>
    <xf numFmtId="0" fontId="2" fillId="0" borderId="13" xfId="0" applyFont="1" applyBorder="1" applyAlignment="1">
      <alignment wrapText="1"/>
    </xf>
    <xf numFmtId="164" fontId="0" fillId="0" borderId="13" xfId="0" applyNumberForma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42" applyNumberFormat="1" applyFont="1" applyBorder="1" applyAlignment="1">
      <alignment horizontal="center"/>
    </xf>
    <xf numFmtId="0" fontId="0" fillId="15" borderId="22" xfId="0" applyFill="1" applyBorder="1" applyAlignment="1">
      <alignment/>
    </xf>
    <xf numFmtId="0" fontId="0" fillId="15" borderId="0" xfId="0" applyFill="1" applyBorder="1" applyAlignment="1">
      <alignment/>
    </xf>
    <xf numFmtId="0" fontId="7" fillId="8" borderId="10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8" fillId="22" borderId="27" xfId="0" applyFont="1" applyFill="1" applyBorder="1" applyAlignment="1">
      <alignment horizontal="center"/>
    </xf>
    <xf numFmtId="0" fontId="8" fillId="22" borderId="28" xfId="0" applyFont="1" applyFill="1" applyBorder="1" applyAlignment="1">
      <alignment horizontal="center"/>
    </xf>
    <xf numFmtId="0" fontId="8" fillId="22" borderId="2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1" sqref="A1"/>
    </sheetView>
  </sheetViews>
  <sheetFormatPr defaultColWidth="9.140625" defaultRowHeight="15"/>
  <cols>
    <col min="2" max="2" width="35.00390625" style="0" customWidth="1"/>
    <col min="3" max="3" width="13.7109375" style="0" customWidth="1"/>
    <col min="6" max="6" width="13.7109375" style="0" customWidth="1"/>
    <col min="7" max="7" width="14.8515625" style="0" customWidth="1"/>
    <col min="8" max="8" width="11.57421875" style="41" bestFit="1" customWidth="1"/>
    <col min="9" max="9" width="10.57421875" style="41" bestFit="1" customWidth="1"/>
    <col min="10" max="10" width="9.28125" style="41" bestFit="1" customWidth="1"/>
    <col min="11" max="11" width="10.57421875" style="41" bestFit="1" customWidth="1"/>
    <col min="12" max="13" width="9.57421875" style="41" bestFit="1" customWidth="1"/>
    <col min="14" max="14" width="12.00390625" style="41" customWidth="1"/>
    <col min="15" max="15" width="15.28125" style="41" customWidth="1"/>
    <col min="16" max="16" width="13.421875" style="41" customWidth="1"/>
    <col min="17" max="17" width="13.140625" style="41" customWidth="1"/>
    <col min="18" max="18" width="11.57421875" style="41" bestFit="1" customWidth="1"/>
    <col min="19" max="19" width="24.8515625" style="41" customWidth="1"/>
  </cols>
  <sheetData>
    <row r="1" ht="15">
      <c r="A1" s="46"/>
    </row>
    <row r="2" ht="15">
      <c r="A2" s="46"/>
    </row>
    <row r="4" spans="4:19" s="37" customFormat="1" ht="15">
      <c r="D4" s="49" t="s">
        <v>41</v>
      </c>
      <c r="E4" s="49"/>
      <c r="F4" s="49"/>
      <c r="G4" s="49"/>
      <c r="H4" s="50" t="s">
        <v>55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42"/>
    </row>
    <row r="5" spans="1:19" s="37" customFormat="1" ht="45">
      <c r="A5" s="38" t="s">
        <v>39</v>
      </c>
      <c r="B5" s="38" t="s">
        <v>40</v>
      </c>
      <c r="C5" s="47" t="s">
        <v>58</v>
      </c>
      <c r="D5" s="38" t="s">
        <v>2</v>
      </c>
      <c r="E5" s="38" t="s">
        <v>3</v>
      </c>
      <c r="F5" s="38" t="s">
        <v>56</v>
      </c>
      <c r="G5" s="47" t="s">
        <v>57</v>
      </c>
      <c r="H5" s="43" t="s">
        <v>44</v>
      </c>
      <c r="I5" s="43" t="s">
        <v>45</v>
      </c>
      <c r="J5" s="43" t="s">
        <v>46</v>
      </c>
      <c r="K5" s="43" t="s">
        <v>47</v>
      </c>
      <c r="L5" s="43" t="s">
        <v>3</v>
      </c>
      <c r="M5" s="43" t="s">
        <v>48</v>
      </c>
      <c r="N5" s="45" t="s">
        <v>49</v>
      </c>
      <c r="O5" s="45" t="s">
        <v>50</v>
      </c>
      <c r="P5" s="45" t="s">
        <v>51</v>
      </c>
      <c r="Q5" s="45" t="s">
        <v>52</v>
      </c>
      <c r="R5" s="43" t="s">
        <v>53</v>
      </c>
      <c r="S5" s="43" t="s">
        <v>54</v>
      </c>
    </row>
    <row r="6" spans="1:19" ht="15">
      <c r="A6" s="39">
        <v>1</v>
      </c>
      <c r="B6" s="39" t="s">
        <v>42</v>
      </c>
      <c r="C6" s="39">
        <f>Aveek!D5</f>
        <v>28</v>
      </c>
      <c r="D6" s="39">
        <f>Aveek!F6</f>
        <v>7</v>
      </c>
      <c r="E6" s="39">
        <f>Aveek!G6</f>
        <v>6</v>
      </c>
      <c r="F6" s="39">
        <f>Aveek!H6</f>
        <v>14</v>
      </c>
      <c r="G6" s="48">
        <f>IF(F6&gt;10,C6+10,C6+F6)</f>
        <v>38</v>
      </c>
      <c r="H6" s="44">
        <v>101733</v>
      </c>
      <c r="I6" s="44">
        <v>50867</v>
      </c>
      <c r="J6" s="44">
        <v>0</v>
      </c>
      <c r="K6" s="44">
        <v>39419</v>
      </c>
      <c r="L6" s="40">
        <f>15000/12</f>
        <v>1250</v>
      </c>
      <c r="M6" s="44">
        <f>50000/12</f>
        <v>4166.666666666667</v>
      </c>
      <c r="N6" s="44">
        <f>30000/12</f>
        <v>2500</v>
      </c>
      <c r="O6" s="44">
        <v>0</v>
      </c>
      <c r="P6" s="44">
        <f>24000/12</f>
        <v>2000</v>
      </c>
      <c r="Q6" s="44">
        <f>270000/12</f>
        <v>22500</v>
      </c>
      <c r="R6" s="44">
        <f>SUM(H6:Q6)</f>
        <v>224435.66666666666</v>
      </c>
      <c r="S6" s="44">
        <f>G6*R6/30</f>
        <v>284285.1777777777</v>
      </c>
    </row>
    <row r="7" spans="1:19" ht="15">
      <c r="A7" s="39">
        <v>2</v>
      </c>
      <c r="B7" s="39" t="s">
        <v>43</v>
      </c>
      <c r="C7" s="39">
        <f>Krishan!D5</f>
        <v>18</v>
      </c>
      <c r="D7" s="39">
        <f>Krishan!F6</f>
        <v>3</v>
      </c>
      <c r="E7" s="39">
        <f>Krishan!G6</f>
        <v>7</v>
      </c>
      <c r="F7" s="39">
        <f>Krishan!H6</f>
        <v>16</v>
      </c>
      <c r="G7" s="48">
        <f>IF(F7&gt;10,C7+10,C7+F7)</f>
        <v>28</v>
      </c>
      <c r="H7" s="44">
        <v>55400</v>
      </c>
      <c r="I7" s="44">
        <v>27700</v>
      </c>
      <c r="J7" s="44">
        <v>0</v>
      </c>
      <c r="K7" s="44">
        <v>14828</v>
      </c>
      <c r="L7" s="40">
        <f>15000/12</f>
        <v>1250</v>
      </c>
      <c r="M7" s="44">
        <f>50000/12</f>
        <v>4166.666666666667</v>
      </c>
      <c r="N7" s="44">
        <f>30000/12</f>
        <v>2500</v>
      </c>
      <c r="O7" s="44">
        <f>12000/12</f>
        <v>1000</v>
      </c>
      <c r="P7" s="44">
        <f>12000/12</f>
        <v>1000</v>
      </c>
      <c r="Q7" s="44">
        <f>180000/12</f>
        <v>15000</v>
      </c>
      <c r="R7" s="44">
        <f>SUM(H7:Q7)</f>
        <v>122844.66666666667</v>
      </c>
      <c r="S7" s="44">
        <f>G7*R7/30</f>
        <v>114655.02222222224</v>
      </c>
    </row>
    <row r="8" ht="15">
      <c r="S8" s="42">
        <f>SUM(S6:S7)</f>
        <v>398940.19999999995</v>
      </c>
    </row>
  </sheetData>
  <mergeCells count="2">
    <mergeCell ref="D4:G4"/>
    <mergeCell ref="H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B2" sqref="B2:D3"/>
    </sheetView>
  </sheetViews>
  <sheetFormatPr defaultColWidth="9.140625" defaultRowHeight="15"/>
  <cols>
    <col min="1" max="1" width="2.140625" style="0" customWidth="1"/>
    <col min="2" max="2" width="20.7109375" style="0" customWidth="1"/>
    <col min="3" max="3" width="21.7109375" style="0" customWidth="1"/>
    <col min="4" max="4" width="23.140625" style="0" customWidth="1"/>
    <col min="5" max="5" width="10.421875" style="0" bestFit="1" customWidth="1"/>
    <col min="6" max="6" width="6.7109375" style="0" bestFit="1" customWidth="1"/>
    <col min="7" max="7" width="8.00390625" style="0" bestFit="1" customWidth="1"/>
    <col min="8" max="8" width="8.8515625" style="0" bestFit="1" customWidth="1"/>
    <col min="9" max="9" width="2.140625" style="0" customWidth="1"/>
  </cols>
  <sheetData>
    <row r="1" spans="1:9" ht="8.25" customHeight="1" thickBot="1">
      <c r="A1" s="1"/>
      <c r="B1" s="2"/>
      <c r="C1" s="2"/>
      <c r="D1" s="2"/>
      <c r="E1" s="2"/>
      <c r="F1" s="2"/>
      <c r="G1" s="2"/>
      <c r="H1" s="2"/>
      <c r="I1" s="2"/>
    </row>
    <row r="2" spans="1:9" ht="18" thickBot="1">
      <c r="A2" s="16"/>
      <c r="B2" s="53"/>
      <c r="C2" s="54"/>
      <c r="D2" s="54"/>
      <c r="E2" s="57" t="s">
        <v>16</v>
      </c>
      <c r="F2" s="58"/>
      <c r="G2" s="58"/>
      <c r="H2" s="59"/>
      <c r="I2" s="3"/>
    </row>
    <row r="3" spans="1:9" ht="15">
      <c r="A3" s="16"/>
      <c r="B3" s="55"/>
      <c r="C3" s="56"/>
      <c r="D3" s="56"/>
      <c r="E3" s="6"/>
      <c r="F3" s="7" t="s">
        <v>2</v>
      </c>
      <c r="G3" s="7" t="s">
        <v>3</v>
      </c>
      <c r="H3" s="8" t="s">
        <v>4</v>
      </c>
      <c r="I3" s="18"/>
    </row>
    <row r="4" spans="1:9" ht="15">
      <c r="A4" s="16"/>
      <c r="B4" s="16"/>
      <c r="C4" s="17"/>
      <c r="D4" s="17"/>
      <c r="E4" s="9" t="s">
        <v>5</v>
      </c>
      <c r="F4" s="4">
        <v>7</v>
      </c>
      <c r="G4" s="4">
        <v>7</v>
      </c>
      <c r="H4" s="10">
        <v>18</v>
      </c>
      <c r="I4" s="18"/>
    </row>
    <row r="5" spans="1:9" ht="15">
      <c r="A5" s="16"/>
      <c r="B5" s="26" t="s">
        <v>0</v>
      </c>
      <c r="C5" s="19"/>
      <c r="D5" s="20">
        <v>28</v>
      </c>
      <c r="E5" s="11" t="s">
        <v>6</v>
      </c>
      <c r="F5" s="5">
        <v>0</v>
      </c>
      <c r="G5" s="5">
        <v>1</v>
      </c>
      <c r="H5" s="12">
        <v>4</v>
      </c>
      <c r="I5" s="18"/>
    </row>
    <row r="6" spans="1:9" ht="15.75" thickBot="1">
      <c r="A6" s="16"/>
      <c r="B6" s="51" t="s">
        <v>1</v>
      </c>
      <c r="C6" s="52"/>
      <c r="D6" s="20">
        <f>SUM(F6:H6)</f>
        <v>27</v>
      </c>
      <c r="E6" s="13" t="s">
        <v>7</v>
      </c>
      <c r="F6" s="14">
        <f>+F4-F5</f>
        <v>7</v>
      </c>
      <c r="G6" s="14">
        <f>+G4-G5</f>
        <v>6</v>
      </c>
      <c r="H6" s="15">
        <f>+H4-H5</f>
        <v>14</v>
      </c>
      <c r="I6" s="18"/>
    </row>
    <row r="7" spans="1:9" ht="16.5" thickBot="1">
      <c r="A7" s="16"/>
      <c r="B7" s="16"/>
      <c r="C7" s="21" t="s">
        <v>13</v>
      </c>
      <c r="D7" s="22">
        <f>SUM(D5:D6)</f>
        <v>55</v>
      </c>
      <c r="E7" s="17"/>
      <c r="F7" s="17"/>
      <c r="G7" s="17"/>
      <c r="H7" s="17"/>
      <c r="I7" s="18"/>
    </row>
    <row r="8" spans="1:9" ht="15" customHeight="1">
      <c r="A8" s="16"/>
      <c r="B8" s="16"/>
      <c r="C8" s="17"/>
      <c r="D8" s="17"/>
      <c r="E8" s="17"/>
      <c r="F8" s="60" t="s">
        <v>19</v>
      </c>
      <c r="G8" s="61"/>
      <c r="H8" s="62"/>
      <c r="I8" s="18"/>
    </row>
    <row r="9" spans="1:9" ht="15" customHeight="1">
      <c r="A9" s="16"/>
      <c r="B9" s="16"/>
      <c r="C9" s="17"/>
      <c r="D9" s="17"/>
      <c r="E9" s="17"/>
      <c r="F9" s="63"/>
      <c r="G9" s="64"/>
      <c r="H9" s="65"/>
      <c r="I9" s="18"/>
    </row>
    <row r="10" spans="1:9" ht="19.5" customHeight="1" thickBot="1">
      <c r="A10" s="16"/>
      <c r="B10" s="27" t="s">
        <v>8</v>
      </c>
      <c r="C10" s="17"/>
      <c r="D10" s="17"/>
      <c r="E10" s="17"/>
      <c r="F10" s="66"/>
      <c r="G10" s="67"/>
      <c r="H10" s="68"/>
      <c r="I10" s="18"/>
    </row>
    <row r="11" spans="1:9" ht="15">
      <c r="A11" s="16"/>
      <c r="B11" s="32" t="s">
        <v>12</v>
      </c>
      <c r="C11" s="28" t="s">
        <v>11</v>
      </c>
      <c r="D11" s="28" t="s">
        <v>10</v>
      </c>
      <c r="E11" s="17"/>
      <c r="F11" s="17"/>
      <c r="G11" s="17"/>
      <c r="H11" s="17"/>
      <c r="I11" s="18"/>
    </row>
    <row r="12" spans="1:9" ht="15">
      <c r="A12" s="16"/>
      <c r="B12" s="35" t="s">
        <v>15</v>
      </c>
      <c r="C12" s="29" t="s">
        <v>14</v>
      </c>
      <c r="D12" s="29" t="s">
        <v>9</v>
      </c>
      <c r="E12" s="17"/>
      <c r="F12" s="17"/>
      <c r="G12" s="17"/>
      <c r="H12" s="17"/>
      <c r="I12" s="18"/>
    </row>
    <row r="13" spans="1:9" ht="15">
      <c r="A13" s="16"/>
      <c r="B13" s="34"/>
      <c r="C13" s="30"/>
      <c r="D13" s="30"/>
      <c r="E13" s="17"/>
      <c r="F13" s="17"/>
      <c r="G13" s="17"/>
      <c r="H13" s="17"/>
      <c r="I13" s="18"/>
    </row>
    <row r="14" spans="1:9" ht="15">
      <c r="A14" s="16"/>
      <c r="B14" s="34"/>
      <c r="C14" s="30"/>
      <c r="D14" s="30"/>
      <c r="E14" s="17"/>
      <c r="F14" s="17"/>
      <c r="G14" s="17"/>
      <c r="H14" s="17"/>
      <c r="I14" s="18"/>
    </row>
    <row r="15" spans="1:9" ht="12.75" customHeight="1">
      <c r="A15" s="16"/>
      <c r="B15" s="16"/>
      <c r="C15" s="17"/>
      <c r="D15" s="17"/>
      <c r="E15" s="17"/>
      <c r="F15" s="17"/>
      <c r="G15" s="17"/>
      <c r="H15" s="17"/>
      <c r="I15" s="18"/>
    </row>
    <row r="16" spans="1:9" ht="10.5" customHeight="1">
      <c r="A16" s="16"/>
      <c r="B16" s="16"/>
      <c r="C16" s="17"/>
      <c r="D16" s="17"/>
      <c r="E16" s="17"/>
      <c r="F16" s="17"/>
      <c r="G16" s="17"/>
      <c r="H16" s="17"/>
      <c r="I16" s="18"/>
    </row>
    <row r="17" spans="1:9" ht="12" customHeight="1" thickBot="1">
      <c r="A17" s="16"/>
      <c r="B17" s="23"/>
      <c r="C17" s="24"/>
      <c r="D17" s="24"/>
      <c r="E17" s="24"/>
      <c r="F17" s="24"/>
      <c r="G17" s="24"/>
      <c r="H17" s="24"/>
      <c r="I17" s="25"/>
    </row>
  </sheetData>
  <sheetProtection/>
  <mergeCells count="4">
    <mergeCell ref="B6:C6"/>
    <mergeCell ref="B2:D3"/>
    <mergeCell ref="E2:H2"/>
    <mergeCell ref="F8:H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1.28515625" style="0" customWidth="1"/>
    <col min="2" max="2" width="22.28125" style="0" customWidth="1"/>
    <col min="3" max="3" width="21.140625" style="0" customWidth="1"/>
    <col min="4" max="4" width="21.8515625" style="0" customWidth="1"/>
    <col min="5" max="5" width="10.8515625" style="0" customWidth="1"/>
    <col min="6" max="6" width="6.7109375" style="0" bestFit="1" customWidth="1"/>
    <col min="7" max="7" width="8.00390625" style="0" bestFit="1" customWidth="1"/>
    <col min="8" max="8" width="8.8515625" style="0" bestFit="1" customWidth="1"/>
    <col min="9" max="9" width="1.1484375" style="0" customWidth="1"/>
  </cols>
  <sheetData>
    <row r="1" ht="9" customHeight="1" thickBot="1"/>
    <row r="2" spans="2:9" ht="18" thickBot="1">
      <c r="B2" s="53" t="s">
        <v>17</v>
      </c>
      <c r="C2" s="54"/>
      <c r="D2" s="54"/>
      <c r="E2" s="57" t="s">
        <v>16</v>
      </c>
      <c r="F2" s="58"/>
      <c r="G2" s="58"/>
      <c r="H2" s="59"/>
      <c r="I2" s="3"/>
    </row>
    <row r="3" spans="2:9" ht="15">
      <c r="B3" s="55"/>
      <c r="C3" s="56"/>
      <c r="D3" s="56"/>
      <c r="E3" s="6"/>
      <c r="F3" s="7" t="s">
        <v>2</v>
      </c>
      <c r="G3" s="7" t="s">
        <v>3</v>
      </c>
      <c r="H3" s="8" t="s">
        <v>4</v>
      </c>
      <c r="I3" s="18"/>
    </row>
    <row r="4" spans="2:9" ht="15">
      <c r="B4" s="16"/>
      <c r="C4" s="17"/>
      <c r="D4" s="17"/>
      <c r="E4" s="9" t="s">
        <v>5</v>
      </c>
      <c r="F4" s="4">
        <v>5.25</v>
      </c>
      <c r="G4" s="4">
        <v>5.25</v>
      </c>
      <c r="H4" s="10">
        <v>13</v>
      </c>
      <c r="I4" s="18"/>
    </row>
    <row r="5" spans="2:9" ht="15">
      <c r="B5" s="26" t="s">
        <v>0</v>
      </c>
      <c r="C5" s="19"/>
      <c r="D5" s="20">
        <v>0</v>
      </c>
      <c r="E5" s="11" t="s">
        <v>6</v>
      </c>
      <c r="F5" s="5">
        <v>3</v>
      </c>
      <c r="G5" s="5">
        <v>0</v>
      </c>
      <c r="H5" s="12">
        <v>0</v>
      </c>
      <c r="I5" s="18"/>
    </row>
    <row r="6" spans="2:9" ht="15.75" thickBot="1">
      <c r="B6" s="51" t="s">
        <v>1</v>
      </c>
      <c r="C6" s="52"/>
      <c r="D6" s="20">
        <f>SUM(F6:H6)</f>
        <v>20.5</v>
      </c>
      <c r="E6" s="13" t="s">
        <v>7</v>
      </c>
      <c r="F6" s="14">
        <f>+F4-F5</f>
        <v>2.25</v>
      </c>
      <c r="G6" s="14">
        <f>+G4-G5</f>
        <v>5.25</v>
      </c>
      <c r="H6" s="15">
        <f>+H4-H5</f>
        <v>13</v>
      </c>
      <c r="I6" s="18"/>
    </row>
    <row r="7" spans="2:9" ht="16.5" thickBot="1">
      <c r="B7" s="16"/>
      <c r="C7" s="21" t="s">
        <v>13</v>
      </c>
      <c r="D7" s="22">
        <f>SUM(D5:D6)</f>
        <v>20.5</v>
      </c>
      <c r="E7" s="17"/>
      <c r="F7" s="17"/>
      <c r="G7" s="17"/>
      <c r="H7" s="18"/>
      <c r="I7" s="18"/>
    </row>
    <row r="8" spans="2:9" ht="15" customHeight="1">
      <c r="B8" s="16"/>
      <c r="C8" s="17"/>
      <c r="D8" s="17"/>
      <c r="E8" s="17"/>
      <c r="F8" s="69" t="s">
        <v>18</v>
      </c>
      <c r="G8" s="61"/>
      <c r="H8" s="62"/>
      <c r="I8" s="18"/>
    </row>
    <row r="9" spans="2:9" ht="15" customHeight="1">
      <c r="B9" s="16"/>
      <c r="C9" s="17"/>
      <c r="D9" s="17"/>
      <c r="E9" s="17"/>
      <c r="F9" s="63"/>
      <c r="G9" s="64"/>
      <c r="H9" s="65"/>
      <c r="I9" s="18"/>
    </row>
    <row r="10" spans="2:9" ht="19.5" customHeight="1" thickBot="1">
      <c r="B10" s="27" t="s">
        <v>8</v>
      </c>
      <c r="C10" s="17"/>
      <c r="D10" s="17"/>
      <c r="E10" s="17"/>
      <c r="F10" s="66"/>
      <c r="G10" s="67"/>
      <c r="H10" s="68"/>
      <c r="I10" s="18"/>
    </row>
    <row r="11" spans="2:9" ht="15">
      <c r="B11" s="32" t="s">
        <v>12</v>
      </c>
      <c r="C11" s="28" t="s">
        <v>11</v>
      </c>
      <c r="D11" s="28" t="s">
        <v>10</v>
      </c>
      <c r="E11" s="17"/>
      <c r="F11" s="17"/>
      <c r="G11" s="17"/>
      <c r="H11" s="18"/>
      <c r="I11" s="18"/>
    </row>
    <row r="12" spans="2:9" ht="15">
      <c r="B12" s="33" t="s">
        <v>23</v>
      </c>
      <c r="C12" s="31" t="s">
        <v>15</v>
      </c>
      <c r="D12" s="31" t="s">
        <v>15</v>
      </c>
      <c r="E12" s="17"/>
      <c r="F12" s="17"/>
      <c r="G12" s="17"/>
      <c r="H12" s="18"/>
      <c r="I12" s="18"/>
    </row>
    <row r="13" spans="2:9" ht="15">
      <c r="B13" s="34" t="s">
        <v>37</v>
      </c>
      <c r="C13" s="30"/>
      <c r="D13" s="30"/>
      <c r="E13" s="17"/>
      <c r="F13" s="17"/>
      <c r="G13" s="17"/>
      <c r="H13" s="18"/>
      <c r="I13" s="18"/>
    </row>
    <row r="14" spans="2:9" ht="15">
      <c r="B14" s="34"/>
      <c r="C14" s="30"/>
      <c r="D14" s="30"/>
      <c r="E14" s="17"/>
      <c r="F14" s="17"/>
      <c r="G14" s="17"/>
      <c r="H14" s="18"/>
      <c r="I14" s="18"/>
    </row>
    <row r="15" spans="2:9" ht="12" customHeight="1">
      <c r="B15" s="16"/>
      <c r="C15" s="17"/>
      <c r="D15" s="17"/>
      <c r="E15" s="17"/>
      <c r="F15" s="17"/>
      <c r="G15" s="17"/>
      <c r="H15" s="18"/>
      <c r="I15" s="18"/>
    </row>
    <row r="16" spans="2:9" ht="15">
      <c r="B16" s="16"/>
      <c r="C16" s="17"/>
      <c r="D16" s="17"/>
      <c r="E16" s="17"/>
      <c r="F16" s="17"/>
      <c r="G16" s="17"/>
      <c r="H16" s="18"/>
      <c r="I16" s="18"/>
    </row>
    <row r="17" spans="2:9" ht="15.75" thickBot="1">
      <c r="B17" s="23"/>
      <c r="C17" s="24"/>
      <c r="D17" s="24"/>
      <c r="E17" s="24"/>
      <c r="F17" s="24"/>
      <c r="G17" s="24"/>
      <c r="H17" s="25"/>
      <c r="I17" s="25"/>
    </row>
  </sheetData>
  <sheetProtection/>
  <mergeCells count="4">
    <mergeCell ref="B2:D3"/>
    <mergeCell ref="E2:H2"/>
    <mergeCell ref="B6:C6"/>
    <mergeCell ref="F8:H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tabSelected="1" zoomScalePageLayoutView="0" workbookViewId="0" topLeftCell="A1">
      <selection activeCell="H6" sqref="H6"/>
    </sheetView>
  </sheetViews>
  <sheetFormatPr defaultColWidth="9.140625" defaultRowHeight="15"/>
  <cols>
    <col min="1" max="1" width="2.00390625" style="0" customWidth="1"/>
    <col min="2" max="2" width="19.7109375" style="0" customWidth="1"/>
    <col min="3" max="3" width="21.28125" style="0" customWidth="1"/>
    <col min="4" max="4" width="25.421875" style="0" customWidth="1"/>
    <col min="5" max="5" width="10.421875" style="0" bestFit="1" customWidth="1"/>
    <col min="6" max="6" width="6.7109375" style="0" bestFit="1" customWidth="1"/>
    <col min="9" max="9" width="1.57421875" style="0" customWidth="1"/>
  </cols>
  <sheetData>
    <row r="1" ht="8.25" customHeight="1" thickBot="1"/>
    <row r="2" spans="2:9" ht="18" thickBot="1">
      <c r="B2" s="53" t="s">
        <v>25</v>
      </c>
      <c r="C2" s="54"/>
      <c r="D2" s="54"/>
      <c r="E2" s="57" t="s">
        <v>16</v>
      </c>
      <c r="F2" s="58"/>
      <c r="G2" s="58"/>
      <c r="H2" s="59"/>
      <c r="I2" s="3"/>
    </row>
    <row r="3" spans="2:9" ht="15">
      <c r="B3" s="55"/>
      <c r="C3" s="56"/>
      <c r="D3" s="56"/>
      <c r="E3" s="6"/>
      <c r="F3" s="7" t="s">
        <v>2</v>
      </c>
      <c r="G3" s="7" t="s">
        <v>3</v>
      </c>
      <c r="H3" s="8" t="s">
        <v>4</v>
      </c>
      <c r="I3" s="18"/>
    </row>
    <row r="4" spans="2:9" ht="15">
      <c r="B4" s="16"/>
      <c r="C4" s="17"/>
      <c r="D4" s="17"/>
      <c r="E4" s="9" t="s">
        <v>5</v>
      </c>
      <c r="F4" s="4">
        <v>7</v>
      </c>
      <c r="G4" s="4">
        <v>7</v>
      </c>
      <c r="H4" s="10">
        <v>18</v>
      </c>
      <c r="I4" s="18"/>
    </row>
    <row r="5" spans="2:9" ht="15">
      <c r="B5" s="26" t="s">
        <v>0</v>
      </c>
      <c r="C5" s="19"/>
      <c r="D5" s="20">
        <v>18</v>
      </c>
      <c r="E5" s="11" t="s">
        <v>6</v>
      </c>
      <c r="F5" s="5">
        <v>4</v>
      </c>
      <c r="G5" s="5">
        <v>0</v>
      </c>
      <c r="H5" s="12">
        <v>2</v>
      </c>
      <c r="I5" s="18"/>
    </row>
    <row r="6" spans="2:9" ht="15.75" thickBot="1">
      <c r="B6" s="51" t="s">
        <v>1</v>
      </c>
      <c r="C6" s="52"/>
      <c r="D6" s="20">
        <f>SUM(F6:H6)</f>
        <v>26</v>
      </c>
      <c r="E6" s="13" t="s">
        <v>7</v>
      </c>
      <c r="F6" s="14">
        <f>+F4-F5</f>
        <v>3</v>
      </c>
      <c r="G6" s="14">
        <f>+G4-G5</f>
        <v>7</v>
      </c>
      <c r="H6" s="15">
        <f>+H4-H5</f>
        <v>16</v>
      </c>
      <c r="I6" s="18"/>
    </row>
    <row r="7" spans="2:9" ht="16.5" thickBot="1">
      <c r="B7" s="16"/>
      <c r="C7" s="21" t="s">
        <v>13</v>
      </c>
      <c r="D7" s="22">
        <f>SUM(D5:D6)</f>
        <v>44</v>
      </c>
      <c r="E7" s="17"/>
      <c r="F7" s="17"/>
      <c r="G7" s="17"/>
      <c r="H7" s="17"/>
      <c r="I7" s="18"/>
    </row>
    <row r="8" spans="2:9" ht="15">
      <c r="B8" s="16"/>
      <c r="C8" s="17"/>
      <c r="D8" s="17"/>
      <c r="E8" s="17"/>
      <c r="F8" s="60" t="s">
        <v>19</v>
      </c>
      <c r="G8" s="61"/>
      <c r="H8" s="62"/>
      <c r="I8" s="18"/>
    </row>
    <row r="9" spans="2:9" ht="15">
      <c r="B9" s="16"/>
      <c r="C9" s="17"/>
      <c r="D9" s="17"/>
      <c r="E9" s="17"/>
      <c r="F9" s="63"/>
      <c r="G9" s="64"/>
      <c r="H9" s="65"/>
      <c r="I9" s="18"/>
    </row>
    <row r="10" spans="2:9" ht="19.5" thickBot="1">
      <c r="B10" s="27" t="s">
        <v>8</v>
      </c>
      <c r="C10" s="17"/>
      <c r="D10" s="17"/>
      <c r="E10" s="17"/>
      <c r="F10" s="66"/>
      <c r="G10" s="67"/>
      <c r="H10" s="68"/>
      <c r="I10" s="18"/>
    </row>
    <row r="11" spans="2:9" ht="15">
      <c r="B11" s="32" t="s">
        <v>12</v>
      </c>
      <c r="C11" s="28" t="s">
        <v>11</v>
      </c>
      <c r="D11" s="28" t="s">
        <v>10</v>
      </c>
      <c r="E11" s="17"/>
      <c r="F11" s="17"/>
      <c r="G11" s="17"/>
      <c r="H11" s="17"/>
      <c r="I11" s="18"/>
    </row>
    <row r="12" spans="2:9" ht="15">
      <c r="B12" s="33" t="s">
        <v>20</v>
      </c>
      <c r="C12" s="31" t="s">
        <v>15</v>
      </c>
      <c r="D12" s="29" t="s">
        <v>24</v>
      </c>
      <c r="E12" s="17"/>
      <c r="F12" s="17"/>
      <c r="G12" s="17"/>
      <c r="H12" s="17"/>
      <c r="I12" s="18"/>
    </row>
    <row r="13" spans="2:9" ht="15">
      <c r="B13" s="36" t="s">
        <v>21</v>
      </c>
      <c r="C13" s="30"/>
      <c r="D13" s="30"/>
      <c r="E13" s="17"/>
      <c r="F13" s="17"/>
      <c r="G13" s="17"/>
      <c r="H13" s="17"/>
      <c r="I13" s="18"/>
    </row>
    <row r="14" spans="2:9" ht="15">
      <c r="B14" s="33" t="s">
        <v>22</v>
      </c>
      <c r="C14" s="30"/>
      <c r="D14" s="30"/>
      <c r="E14" s="17"/>
      <c r="F14" s="17"/>
      <c r="G14" s="17"/>
      <c r="H14" s="17"/>
      <c r="I14" s="18"/>
    </row>
    <row r="15" spans="2:9" ht="15">
      <c r="B15" s="33" t="s">
        <v>23</v>
      </c>
      <c r="C15" s="30"/>
      <c r="D15" s="30"/>
      <c r="E15" s="17"/>
      <c r="F15" s="17"/>
      <c r="G15" s="17"/>
      <c r="H15" s="17"/>
      <c r="I15" s="18"/>
    </row>
    <row r="16" spans="2:9" ht="15">
      <c r="B16" s="34"/>
      <c r="C16" s="30"/>
      <c r="D16" s="30"/>
      <c r="E16" s="17"/>
      <c r="F16" s="17"/>
      <c r="G16" s="17"/>
      <c r="H16" s="17"/>
      <c r="I16" s="18"/>
    </row>
    <row r="17" spans="2:9" ht="15.75" thickBot="1">
      <c r="B17" s="23"/>
      <c r="C17" s="24"/>
      <c r="D17" s="24"/>
      <c r="E17" s="24"/>
      <c r="F17" s="24"/>
      <c r="G17" s="24"/>
      <c r="H17" s="24"/>
      <c r="I17" s="25"/>
    </row>
  </sheetData>
  <sheetProtection/>
  <mergeCells count="4">
    <mergeCell ref="B2:D3"/>
    <mergeCell ref="E2:H2"/>
    <mergeCell ref="B6:C6"/>
    <mergeCell ref="F8:H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7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1.28515625" style="0" customWidth="1"/>
    <col min="2" max="2" width="20.00390625" style="0" customWidth="1"/>
    <col min="3" max="3" width="21.8515625" style="0" customWidth="1"/>
    <col min="4" max="4" width="23.57421875" style="0" customWidth="1"/>
    <col min="5" max="5" width="10.421875" style="0" customWidth="1"/>
    <col min="9" max="9" width="1.1484375" style="0" customWidth="1"/>
  </cols>
  <sheetData>
    <row r="1" ht="7.5" customHeight="1" thickBot="1"/>
    <row r="2" spans="2:9" ht="18" thickBot="1">
      <c r="B2" s="53" t="s">
        <v>26</v>
      </c>
      <c r="C2" s="54"/>
      <c r="D2" s="54"/>
      <c r="E2" s="57" t="s">
        <v>16</v>
      </c>
      <c r="F2" s="58"/>
      <c r="G2" s="58"/>
      <c r="H2" s="59"/>
      <c r="I2" s="3"/>
    </row>
    <row r="3" spans="2:9" ht="15">
      <c r="B3" s="55"/>
      <c r="C3" s="56"/>
      <c r="D3" s="56"/>
      <c r="E3" s="6"/>
      <c r="F3" s="7" t="s">
        <v>2</v>
      </c>
      <c r="G3" s="7" t="s">
        <v>3</v>
      </c>
      <c r="H3" s="8" t="s">
        <v>4</v>
      </c>
      <c r="I3" s="18"/>
    </row>
    <row r="4" spans="2:9" ht="15">
      <c r="B4" s="16"/>
      <c r="C4" s="17"/>
      <c r="D4" s="17"/>
      <c r="E4" s="9" t="s">
        <v>5</v>
      </c>
      <c r="F4" s="4">
        <v>7</v>
      </c>
      <c r="G4" s="4">
        <v>7</v>
      </c>
      <c r="H4" s="10">
        <v>18</v>
      </c>
      <c r="I4" s="18"/>
    </row>
    <row r="5" spans="2:9" ht="15">
      <c r="B5" s="26" t="s">
        <v>0</v>
      </c>
      <c r="C5" s="19"/>
      <c r="D5" s="20">
        <v>2.5</v>
      </c>
      <c r="E5" s="11" t="s">
        <v>6</v>
      </c>
      <c r="F5" s="5">
        <v>1</v>
      </c>
      <c r="G5" s="5">
        <v>5.5</v>
      </c>
      <c r="H5" s="12">
        <v>2</v>
      </c>
      <c r="I5" s="18"/>
    </row>
    <row r="6" spans="2:9" ht="15.75" thickBot="1">
      <c r="B6" s="51" t="s">
        <v>1</v>
      </c>
      <c r="C6" s="52"/>
      <c r="D6" s="20">
        <f>SUM(F6:H6)</f>
        <v>23.5</v>
      </c>
      <c r="E6" s="13" t="s">
        <v>7</v>
      </c>
      <c r="F6" s="14">
        <f>+F4-F5</f>
        <v>6</v>
      </c>
      <c r="G6" s="14">
        <f>+G4-G5</f>
        <v>1.5</v>
      </c>
      <c r="H6" s="15">
        <f>+H4-H5</f>
        <v>16</v>
      </c>
      <c r="I6" s="18"/>
    </row>
    <row r="7" spans="2:9" ht="16.5" thickBot="1">
      <c r="B7" s="16"/>
      <c r="C7" s="21" t="s">
        <v>13</v>
      </c>
      <c r="D7" s="22">
        <f>SUM(D5:D6)</f>
        <v>26</v>
      </c>
      <c r="E7" s="17"/>
      <c r="F7" s="17"/>
      <c r="G7" s="17"/>
      <c r="H7" s="17"/>
      <c r="I7" s="18"/>
    </row>
    <row r="8" spans="2:9" ht="15">
      <c r="B8" s="16"/>
      <c r="C8" s="17"/>
      <c r="D8" s="17"/>
      <c r="E8" s="17"/>
      <c r="F8" s="60" t="s">
        <v>19</v>
      </c>
      <c r="G8" s="61"/>
      <c r="H8" s="62"/>
      <c r="I8" s="18"/>
    </row>
    <row r="9" spans="2:9" ht="15">
      <c r="B9" s="16"/>
      <c r="C9" s="17"/>
      <c r="D9" s="17"/>
      <c r="E9" s="17"/>
      <c r="F9" s="63"/>
      <c r="G9" s="64"/>
      <c r="H9" s="65"/>
      <c r="I9" s="18"/>
    </row>
    <row r="10" spans="2:9" ht="19.5" thickBot="1">
      <c r="B10" s="27" t="s">
        <v>8</v>
      </c>
      <c r="C10" s="17"/>
      <c r="D10" s="17"/>
      <c r="E10" s="17"/>
      <c r="F10" s="66"/>
      <c r="G10" s="67"/>
      <c r="H10" s="68"/>
      <c r="I10" s="18"/>
    </row>
    <row r="11" spans="2:9" ht="15">
      <c r="B11" s="32" t="s">
        <v>12</v>
      </c>
      <c r="C11" s="28" t="s">
        <v>11</v>
      </c>
      <c r="D11" s="28" t="s">
        <v>10</v>
      </c>
      <c r="E11" s="17"/>
      <c r="F11" s="17"/>
      <c r="G11" s="17"/>
      <c r="H11" s="17"/>
      <c r="I11" s="18"/>
    </row>
    <row r="12" spans="2:9" ht="15">
      <c r="B12" s="29" t="s">
        <v>34</v>
      </c>
      <c r="C12" s="29" t="s">
        <v>27</v>
      </c>
      <c r="D12" s="29" t="s">
        <v>29</v>
      </c>
      <c r="E12" s="17"/>
      <c r="F12" s="17"/>
      <c r="G12" s="17"/>
      <c r="H12" s="17"/>
      <c r="I12" s="18"/>
    </row>
    <row r="13" spans="2:9" ht="15">
      <c r="B13" s="34"/>
      <c r="C13" s="29" t="s">
        <v>28</v>
      </c>
      <c r="D13" s="29" t="s">
        <v>30</v>
      </c>
      <c r="E13" s="17"/>
      <c r="F13" s="17"/>
      <c r="G13" s="17"/>
      <c r="H13" s="17"/>
      <c r="I13" s="18"/>
    </row>
    <row r="14" spans="2:9" ht="15">
      <c r="B14" s="34"/>
      <c r="C14" s="29" t="s">
        <v>35</v>
      </c>
      <c r="D14" s="29" t="s">
        <v>31</v>
      </c>
      <c r="E14" s="17"/>
      <c r="F14" s="17"/>
      <c r="G14" s="17"/>
      <c r="H14" s="17"/>
      <c r="I14" s="18"/>
    </row>
    <row r="15" spans="2:9" ht="15">
      <c r="B15" s="34"/>
      <c r="C15" s="29" t="s">
        <v>36</v>
      </c>
      <c r="D15" s="34"/>
      <c r="E15" s="17"/>
      <c r="F15" s="17"/>
      <c r="G15" s="17"/>
      <c r="H15" s="17"/>
      <c r="I15" s="18"/>
    </row>
    <row r="16" spans="2:9" ht="15">
      <c r="B16" s="34"/>
      <c r="C16" s="33" t="s">
        <v>38</v>
      </c>
      <c r="D16" s="34"/>
      <c r="E16" s="17"/>
      <c r="F16" s="17"/>
      <c r="G16" s="17"/>
      <c r="H16" s="17"/>
      <c r="I16" s="18"/>
    </row>
    <row r="17" spans="2:9" ht="15.75" thickBot="1">
      <c r="B17" s="23"/>
      <c r="C17" s="24"/>
      <c r="D17" s="24"/>
      <c r="E17" s="24"/>
      <c r="F17" s="24"/>
      <c r="G17" s="24"/>
      <c r="H17" s="24"/>
      <c r="I17" s="25"/>
    </row>
  </sheetData>
  <sheetProtection/>
  <mergeCells count="4">
    <mergeCell ref="B2:D3"/>
    <mergeCell ref="E2:H2"/>
    <mergeCell ref="B6:C6"/>
    <mergeCell ref="F8:H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"/>
  <sheetViews>
    <sheetView showGridLines="0" zoomScalePageLayoutView="0" workbookViewId="0" topLeftCell="A1">
      <selection activeCell="B2" sqref="B2:D3"/>
    </sheetView>
  </sheetViews>
  <sheetFormatPr defaultColWidth="9.140625" defaultRowHeight="15"/>
  <cols>
    <col min="1" max="1" width="1.28515625" style="0" customWidth="1"/>
    <col min="2" max="2" width="19.8515625" style="0" customWidth="1"/>
    <col min="3" max="3" width="21.28125" style="0" customWidth="1"/>
    <col min="4" max="4" width="22.421875" style="0" customWidth="1"/>
    <col min="5" max="5" width="10.421875" style="0" customWidth="1"/>
    <col min="9" max="9" width="1.1484375" style="0" customWidth="1"/>
  </cols>
  <sheetData>
    <row r="1" ht="7.5" customHeight="1" thickBot="1"/>
    <row r="2" spans="2:9" ht="18" thickBot="1">
      <c r="B2" s="53" t="s">
        <v>32</v>
      </c>
      <c r="C2" s="54"/>
      <c r="D2" s="54"/>
      <c r="E2" s="57" t="s">
        <v>16</v>
      </c>
      <c r="F2" s="58"/>
      <c r="G2" s="58"/>
      <c r="H2" s="59"/>
      <c r="I2" s="3"/>
    </row>
    <row r="3" spans="2:9" ht="15">
      <c r="B3" s="55"/>
      <c r="C3" s="56"/>
      <c r="D3" s="56"/>
      <c r="E3" s="6"/>
      <c r="F3" s="7" t="s">
        <v>2</v>
      </c>
      <c r="G3" s="7" t="s">
        <v>3</v>
      </c>
      <c r="H3" s="8" t="s">
        <v>4</v>
      </c>
      <c r="I3" s="18"/>
    </row>
    <row r="4" spans="2:9" ht="15">
      <c r="B4" s="16"/>
      <c r="C4" s="17"/>
      <c r="D4" s="17"/>
      <c r="E4" s="9" t="s">
        <v>5</v>
      </c>
      <c r="F4" s="4">
        <v>4.08</v>
      </c>
      <c r="G4" s="4">
        <v>4.08</v>
      </c>
      <c r="H4" s="10">
        <v>10.5</v>
      </c>
      <c r="I4" s="18"/>
    </row>
    <row r="5" spans="2:9" ht="15">
      <c r="B5" s="26" t="s">
        <v>0</v>
      </c>
      <c r="C5" s="19"/>
      <c r="D5" s="20">
        <v>0</v>
      </c>
      <c r="E5" s="11" t="s">
        <v>6</v>
      </c>
      <c r="F5" s="5">
        <v>0</v>
      </c>
      <c r="G5" s="5">
        <v>0</v>
      </c>
      <c r="H5" s="12">
        <v>0</v>
      </c>
      <c r="I5" s="18"/>
    </row>
    <row r="6" spans="2:9" ht="15.75" thickBot="1">
      <c r="B6" s="51" t="s">
        <v>1</v>
      </c>
      <c r="C6" s="52"/>
      <c r="D6" s="20">
        <f>SUM(F6:H6)</f>
        <v>18.66</v>
      </c>
      <c r="E6" s="13" t="s">
        <v>7</v>
      </c>
      <c r="F6" s="14">
        <f>+F4-F5</f>
        <v>4.08</v>
      </c>
      <c r="G6" s="14">
        <f>+G4-G5</f>
        <v>4.08</v>
      </c>
      <c r="H6" s="15">
        <f>+H4-H5</f>
        <v>10.5</v>
      </c>
      <c r="I6" s="18"/>
    </row>
    <row r="7" spans="2:9" ht="16.5" thickBot="1">
      <c r="B7" s="16"/>
      <c r="C7" s="21" t="s">
        <v>13</v>
      </c>
      <c r="D7" s="22">
        <f>SUM(D5:D6)</f>
        <v>18.66</v>
      </c>
      <c r="E7" s="17"/>
      <c r="F7" s="17"/>
      <c r="G7" s="17"/>
      <c r="H7" s="17"/>
      <c r="I7" s="18"/>
    </row>
    <row r="8" spans="2:9" ht="15">
      <c r="B8" s="16"/>
      <c r="C8" s="17"/>
      <c r="D8" s="17"/>
      <c r="E8" s="17"/>
      <c r="F8" s="60" t="s">
        <v>33</v>
      </c>
      <c r="G8" s="61"/>
      <c r="H8" s="62"/>
      <c r="I8" s="18"/>
    </row>
    <row r="9" spans="2:9" ht="15">
      <c r="B9" s="16"/>
      <c r="C9" s="17"/>
      <c r="D9" s="17"/>
      <c r="E9" s="17"/>
      <c r="F9" s="63"/>
      <c r="G9" s="64"/>
      <c r="H9" s="65"/>
      <c r="I9" s="18"/>
    </row>
    <row r="10" spans="2:9" ht="19.5" thickBot="1">
      <c r="B10" s="27" t="s">
        <v>8</v>
      </c>
      <c r="C10" s="17"/>
      <c r="D10" s="17"/>
      <c r="E10" s="17"/>
      <c r="F10" s="66"/>
      <c r="G10" s="67"/>
      <c r="H10" s="68"/>
      <c r="I10" s="18"/>
    </row>
    <row r="11" spans="2:9" ht="15">
      <c r="B11" s="32" t="s">
        <v>12</v>
      </c>
      <c r="C11" s="28" t="s">
        <v>11</v>
      </c>
      <c r="D11" s="28" t="s">
        <v>10</v>
      </c>
      <c r="E11" s="17"/>
      <c r="F11" s="17"/>
      <c r="G11" s="17"/>
      <c r="H11" s="17"/>
      <c r="I11" s="18"/>
    </row>
    <row r="12" spans="2:9" ht="15">
      <c r="B12" s="35" t="s">
        <v>15</v>
      </c>
      <c r="C12" s="31" t="s">
        <v>15</v>
      </c>
      <c r="D12" s="31" t="s">
        <v>15</v>
      </c>
      <c r="E12" s="17"/>
      <c r="F12" s="17"/>
      <c r="G12" s="17"/>
      <c r="H12" s="17"/>
      <c r="I12" s="18"/>
    </row>
    <row r="13" spans="2:9" ht="15">
      <c r="B13" s="34"/>
      <c r="C13" s="30"/>
      <c r="D13" s="30"/>
      <c r="E13" s="17"/>
      <c r="F13" s="17"/>
      <c r="G13" s="17"/>
      <c r="H13" s="17"/>
      <c r="I13" s="18"/>
    </row>
    <row r="14" spans="2:9" ht="15">
      <c r="B14" s="34"/>
      <c r="C14" s="30"/>
      <c r="D14" s="30"/>
      <c r="E14" s="17"/>
      <c r="F14" s="17"/>
      <c r="G14" s="17"/>
      <c r="H14" s="17"/>
      <c r="I14" s="18"/>
    </row>
    <row r="15" spans="2:9" ht="15">
      <c r="B15" s="16"/>
      <c r="C15" s="17"/>
      <c r="D15" s="17"/>
      <c r="E15" s="17"/>
      <c r="F15" s="17"/>
      <c r="G15" s="17"/>
      <c r="H15" s="17"/>
      <c r="I15" s="18"/>
    </row>
    <row r="16" spans="2:9" ht="15">
      <c r="B16" s="16"/>
      <c r="C16" s="17"/>
      <c r="D16" s="17"/>
      <c r="E16" s="17"/>
      <c r="F16" s="17"/>
      <c r="G16" s="17"/>
      <c r="H16" s="17"/>
      <c r="I16" s="18"/>
    </row>
    <row r="17" spans="2:9" ht="15.75" thickBot="1">
      <c r="B17" s="23"/>
      <c r="C17" s="24"/>
      <c r="D17" s="24"/>
      <c r="E17" s="24"/>
      <c r="F17" s="24"/>
      <c r="G17" s="24"/>
      <c r="H17" s="24"/>
      <c r="I17" s="25"/>
    </row>
  </sheetData>
  <sheetProtection/>
  <mergeCells count="4">
    <mergeCell ref="B2:D3"/>
    <mergeCell ref="E2:H2"/>
    <mergeCell ref="B6:C6"/>
    <mergeCell ref="F8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2011-03-09T11:58:03Z</dcterms:modified>
  <cp:category/>
  <cp:version/>
  <cp:contentType/>
  <cp:contentStatus/>
</cp:coreProperties>
</file>