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erformance Evaluation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<sst xmlns="http://schemas.openxmlformats.org/spreadsheetml/2006/main" count="47" uniqueCount="47">
  <si>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Month:</t>
  </si>
  <si>
    <t>Total no of paid holidays</t>
  </si>
  <si>
    <t>Total no of Sundays</t>
  </si>
  <si>
    <t>Total no of days</t>
  </si>
  <si>
    <t>Total no of working days</t>
  </si>
  <si>
    <t>Name of Employee</t>
  </si>
  <si>
    <t>Company</t>
  </si>
  <si>
    <t>Total leaves/absents</t>
  </si>
  <si>
    <t>Total  days</t>
  </si>
  <si>
    <t>Total Working days</t>
  </si>
  <si>
    <t>Total Actual working days</t>
  </si>
  <si>
    <t xml:space="preserve"> Hrs Per day</t>
  </si>
  <si>
    <t>Total Hours in Month</t>
  </si>
  <si>
    <t>Total Actual Hours</t>
  </si>
  <si>
    <t>Less Working Hr During Month</t>
  </si>
  <si>
    <t>Avg Working Hr per Day</t>
  </si>
  <si>
    <t>Total Lates</t>
  </si>
  <si>
    <t>Ashmira Shaikh</t>
  </si>
  <si>
    <t>Atmaram Mahavirprasad Sharma</t>
  </si>
  <si>
    <t>Irfan shaikh</t>
  </si>
  <si>
    <t>Yogesh Tanwar</t>
  </si>
  <si>
    <t>Maulik Sheth</t>
  </si>
  <si>
    <t>Purvika Patel</t>
  </si>
  <si>
    <t>Divyang Parmar</t>
  </si>
  <si>
    <t>Priyesh Patwa</t>
  </si>
  <si>
    <t>Ujjawal Patel</t>
  </si>
  <si>
    <t>Paresh Patel</t>
  </si>
  <si>
    <t>Hardik Maganbhai Trivedi</t>
  </si>
  <si>
    <t>Vijay Shekhawat</t>
  </si>
  <si>
    <t>Daxesh Dave</t>
  </si>
  <si>
    <t>Mahesh Ambalal Patel</t>
  </si>
  <si>
    <t>Narendra Omprakash Rajput</t>
  </si>
  <si>
    <t>Rekhaben Janak Kumar Bhatt</t>
  </si>
  <si>
    <t>Santram Maurya</t>
  </si>
  <si>
    <t>Sunit Shrikrishan Gupta</t>
  </si>
  <si>
    <t>Ashish Joshi</t>
  </si>
  <si>
    <t>Rakesh Mewada</t>
  </si>
  <si>
    <t>Jay Makwana</t>
  </si>
  <si>
    <t>Jignesh Sheth</t>
  </si>
  <si>
    <t>P. R. Basotiya</t>
  </si>
  <si>
    <t>Ramji Parasnath Tiwari</t>
  </si>
  <si>
    <t>Jogin Pandya</t>
  </si>
  <si>
    <t>Mahendra Dhameshiya</t>
  </si>
  <si>
    <t>Bahadur J Rathod</t>
  </si>
  <si>
    <t>Rajusingh Chauhan</t>
  </si>
  <si>
    <t>A. K. Chauhan</t>
  </si>
  <si>
    <t>Jahanvi Bhatt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</si>
</sst>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58" applyFont="1" applyBorder="1">
      <alignment/>
      <protection/>
    </xf>
    <xf numFmtId="17" fontId="39" fillId="0" borderId="0" xfId="58" applyNumberFormat="1" applyFont="1" applyBorder="1">
      <alignment/>
      <protection/>
    </xf>
    <xf numFmtId="0" fontId="40" fillId="0" borderId="0" xfId="58" applyFont="1" applyBorder="1" applyAlignment="1">
      <alignment horizontal="center"/>
      <protection/>
    </xf>
    <xf numFmtId="46" fontId="40" fillId="0" borderId="0" xfId="58" applyNumberFormat="1" applyFont="1" applyBorder="1" applyAlignment="1">
      <alignment horizontal="center"/>
      <protection/>
    </xf>
    <xf numFmtId="0" fontId="40" fillId="0" borderId="0" xfId="58" applyNumberFormat="1" applyFont="1" applyBorder="1" applyAlignment="1">
      <alignment horizontal="center" vertical="center"/>
      <protection/>
    </xf>
    <xf numFmtId="0" fontId="40" fillId="0" borderId="0" xfId="58" applyFont="1" applyBorder="1">
      <alignment/>
      <protection/>
    </xf>
    <xf numFmtId="0" fontId="39" fillId="0" borderId="0" xfId="58" applyFont="1" applyBorder="1" applyAlignment="1">
      <alignment wrapText="1"/>
      <protection/>
    </xf>
    <xf numFmtId="0" fontId="39" fillId="0" borderId="0" xfId="58" applyNumberFormat="1" applyFont="1" applyBorder="1" applyAlignment="1">
      <alignment wrapText="1"/>
      <protection/>
    </xf>
    <xf numFmtId="0" fontId="39" fillId="0" borderId="0" xfId="58" applyNumberFormat="1" applyFont="1" applyBorder="1" applyAlignment="1">
      <alignment horizontal="center" vertical="center" wrapText="1"/>
      <protection/>
    </xf>
    <xf numFmtId="0" fontId="40" fillId="0" borderId="0" xfId="58" applyFont="1" applyBorder="1" applyAlignment="1">
      <alignment wrapText="1"/>
      <protection/>
    </xf>
    <xf numFmtId="0" fontId="40" fillId="0" borderId="0" xfId="58" applyFont="1" applyBorder="1" applyAlignment="1">
      <alignment horizontal="center" vertical="center"/>
      <protection/>
    </xf>
    <xf numFmtId="0" fontId="40" fillId="0" borderId="0" xfId="58" applyNumberFormat="1" applyFont="1" applyBorder="1" applyAlignment="1">
      <alignment horizontal="center"/>
      <protection/>
    </xf>
    <xf numFmtId="0" fontId="18" fillId="0" borderId="0" xfId="58" applyAlignment="1">
      <alignment horizontal="center" vertical="center"/>
      <protection/>
    </xf>
    <xf numFmtId="2" fontId="18" fillId="0" borderId="0" xfId="58" applyNumberFormat="1" applyAlignment="1">
      <alignment horizontal="center" vertical="center"/>
      <protection/>
    </xf>
    <xf numFmtId="0" fontId="40" fillId="0" borderId="0" xfId="58" applyFont="1" applyFill="1" applyBorder="1" applyAlignment="1">
      <alignment horizontal="center"/>
      <protection/>
    </xf>
    <xf numFmtId="0" fontId="21" fillId="0" borderId="0" xfId="58" applyFont="1" applyBorder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2 2" xfId="56"/>
    <cellStyle name="Normal 2 3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Percent 2" xfId="66"/>
    <cellStyle name="Percent 2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4" sqref="A14"/>
    </sheetView>
  </sheetViews>
  <sheetFormatPr defaultColWidth="22.8515625" defaultRowHeight="15"/>
  <cols>
    <col min="1" max="1" width="27.8515625" style="6" bestFit="1" customWidth="1"/>
    <col min="2" max="2" width="15.140625" style="6" customWidth="1"/>
    <col min="3" max="3" width="9.421875" style="3" customWidth="1"/>
    <col min="4" max="4" width="7.8515625" style="3" customWidth="1"/>
    <col min="5" max="5" width="12.140625" style="3" customWidth="1"/>
    <col min="6" max="6" width="12.8515625" style="3" customWidth="1"/>
    <col min="7" max="7" width="10.28125" style="3" bestFit="1" customWidth="1"/>
    <col min="8" max="8" width="12.57421875" style="3" customWidth="1"/>
    <col min="9" max="9" width="10.421875" style="4" customWidth="1"/>
    <col min="10" max="11" width="10.421875" style="5" customWidth="1"/>
    <col min="12" max="12" width="13.00390625" style="3" bestFit="1" customWidth="1"/>
    <col min="13" max="16384" width="22.8515625" style="6" customWidth="1"/>
  </cols>
  <sheetData>
    <row r="1" spans="1:2" ht="12.75">
      <c r="A1" s="1" t="s">
        <v>0</v>
      </c>
      <c r="B1" s="2">
        <v>40391</v>
      </c>
    </row>
    <row r="2" spans="1:2" ht="12.75">
      <c r="A2" s="6" t="s">
        <v>1</v>
      </c>
      <c r="B2" s="6">
        <v>0</v>
      </c>
    </row>
    <row r="3" spans="1:2" ht="12.75">
      <c r="A3" s="6" t="s">
        <v>2</v>
      </c>
      <c r="B3" s="6">
        <v>6</v>
      </c>
    </row>
    <row r="4" spans="1:2" ht="12.75">
      <c r="A4" s="6" t="s">
        <v>3</v>
      </c>
      <c r="B4" s="6">
        <v>31</v>
      </c>
    </row>
    <row r="5" spans="1:2" ht="12.75">
      <c r="A5" s="6" t="s">
        <v>4</v>
      </c>
      <c r="B5" s="6">
        <f>+B4-B2-B3</f>
        <v>25</v>
      </c>
    </row>
    <row r="6" spans="1:12" s="10" customFormat="1" ht="5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8" t="s">
        <v>13</v>
      </c>
      <c r="J6" s="9" t="s">
        <v>14</v>
      </c>
      <c r="K6" s="9" t="s">
        <v>15</v>
      </c>
      <c r="L6" s="7" t="s">
        <v>16</v>
      </c>
    </row>
    <row r="7" spans="1:12" ht="12.75">
      <c r="A7" s="6" t="s">
        <v>17</v>
      </c>
      <c r="C7" s="3">
        <v>0</v>
      </c>
      <c r="D7" s="11">
        <v>31</v>
      </c>
      <c r="E7" s="3">
        <f aca="true" t="shared" si="0" ref="E7:E37">+D7-C7</f>
        <v>31</v>
      </c>
      <c r="F7" s="3">
        <f>D7-6-C7</f>
        <v>25</v>
      </c>
      <c r="G7" s="3">
        <v>8.5</v>
      </c>
      <c r="H7" s="3">
        <f aca="true" t="shared" si="1" ref="H7:H37">+G7*F7</f>
        <v>212.5</v>
      </c>
      <c r="I7" s="12">
        <v>199</v>
      </c>
      <c r="J7" s="13">
        <f aca="true" t="shared" si="2" ref="J7:J33">H7-I7</f>
        <v>13.5</v>
      </c>
      <c r="K7" s="14">
        <f>I7/F7</f>
        <v>7.96</v>
      </c>
      <c r="L7" s="3">
        <v>7</v>
      </c>
    </row>
    <row r="8" spans="1:12" ht="12.75">
      <c r="A8" s="6" t="s">
        <v>18</v>
      </c>
      <c r="C8" s="3">
        <v>0</v>
      </c>
      <c r="D8" s="11">
        <v>31</v>
      </c>
      <c r="E8" s="3">
        <f t="shared" si="0"/>
        <v>31</v>
      </c>
      <c r="F8" s="3">
        <f aca="true" t="shared" si="3" ref="F8:F37">D8-6-C8</f>
        <v>25</v>
      </c>
      <c r="G8" s="3">
        <v>8.5</v>
      </c>
      <c r="H8" s="3">
        <f t="shared" si="1"/>
        <v>212.5</v>
      </c>
      <c r="I8" s="12">
        <v>212.5</v>
      </c>
      <c r="J8" s="13">
        <f t="shared" si="2"/>
        <v>0</v>
      </c>
      <c r="K8" s="14">
        <f aca="true" t="shared" si="4" ref="K8:K37">I8/F8</f>
        <v>8.5</v>
      </c>
      <c r="L8" s="3">
        <v>0</v>
      </c>
    </row>
    <row r="9" spans="1:12" ht="12.75">
      <c r="A9" s="6" t="s">
        <v>19</v>
      </c>
      <c r="C9" s="3">
        <v>1</v>
      </c>
      <c r="D9" s="11">
        <v>31</v>
      </c>
      <c r="E9" s="3">
        <f t="shared" si="0"/>
        <v>30</v>
      </c>
      <c r="F9" s="3">
        <f t="shared" si="3"/>
        <v>24</v>
      </c>
      <c r="G9" s="3">
        <v>8.5</v>
      </c>
      <c r="H9" s="3">
        <f t="shared" si="1"/>
        <v>204</v>
      </c>
      <c r="I9" s="12">
        <v>191</v>
      </c>
      <c r="J9" s="13">
        <f t="shared" si="2"/>
        <v>13</v>
      </c>
      <c r="K9" s="14">
        <f t="shared" si="4"/>
        <v>7.958333333333333</v>
      </c>
      <c r="L9" s="3">
        <v>7</v>
      </c>
    </row>
    <row r="10" spans="1:12" ht="12.75">
      <c r="A10" s="6" t="s">
        <v>20</v>
      </c>
      <c r="C10" s="3">
        <v>11</v>
      </c>
      <c r="D10" s="11">
        <v>31</v>
      </c>
      <c r="E10" s="3">
        <f t="shared" si="0"/>
        <v>20</v>
      </c>
      <c r="F10" s="3">
        <f t="shared" si="3"/>
        <v>14</v>
      </c>
      <c r="G10" s="3">
        <v>8.5</v>
      </c>
      <c r="H10" s="3">
        <f t="shared" si="1"/>
        <v>119</v>
      </c>
      <c r="I10" s="12">
        <v>126.5</v>
      </c>
      <c r="J10" s="13">
        <f t="shared" si="2"/>
        <v>-7.5</v>
      </c>
      <c r="K10" s="14">
        <f t="shared" si="4"/>
        <v>9.035714285714286</v>
      </c>
      <c r="L10" s="3">
        <v>0</v>
      </c>
    </row>
    <row r="11" spans="1:12" ht="12.75">
      <c r="A11" s="6" t="s">
        <v>21</v>
      </c>
      <c r="C11" s="3">
        <v>0</v>
      </c>
      <c r="D11" s="11">
        <v>31</v>
      </c>
      <c r="E11" s="3">
        <f t="shared" si="0"/>
        <v>31</v>
      </c>
      <c r="F11" s="3">
        <f t="shared" si="3"/>
        <v>25</v>
      </c>
      <c r="G11" s="3">
        <v>8.5</v>
      </c>
      <c r="H11" s="3">
        <f t="shared" si="1"/>
        <v>212.5</v>
      </c>
      <c r="I11" s="12">
        <v>212.5</v>
      </c>
      <c r="J11" s="13">
        <f t="shared" si="2"/>
        <v>0</v>
      </c>
      <c r="K11" s="14">
        <f t="shared" si="4"/>
        <v>8.5</v>
      </c>
      <c r="L11" s="3">
        <v>0</v>
      </c>
    </row>
    <row r="12" spans="1:12" ht="12.75">
      <c r="A12" s="6" t="s">
        <v>22</v>
      </c>
      <c r="C12" s="3">
        <v>1</v>
      </c>
      <c r="D12" s="11">
        <v>31</v>
      </c>
      <c r="E12" s="3">
        <f t="shared" si="0"/>
        <v>30</v>
      </c>
      <c r="F12" s="3">
        <f t="shared" si="3"/>
        <v>24</v>
      </c>
      <c r="G12" s="3">
        <v>8.5</v>
      </c>
      <c r="H12" s="3">
        <f t="shared" si="1"/>
        <v>204</v>
      </c>
      <c r="I12" s="12">
        <v>193</v>
      </c>
      <c r="J12" s="13">
        <f t="shared" si="2"/>
        <v>11</v>
      </c>
      <c r="K12" s="14">
        <f t="shared" si="4"/>
        <v>8.041666666666666</v>
      </c>
      <c r="L12" s="3">
        <v>9</v>
      </c>
    </row>
    <row r="13" spans="1:12" ht="12.75">
      <c r="A13" s="6" t="s">
        <v>23</v>
      </c>
      <c r="C13" s="3">
        <v>1.5</v>
      </c>
      <c r="D13" s="11">
        <v>31</v>
      </c>
      <c r="E13" s="3">
        <f t="shared" si="0"/>
        <v>29.5</v>
      </c>
      <c r="F13" s="3">
        <f t="shared" si="3"/>
        <v>23.5</v>
      </c>
      <c r="G13" s="3">
        <v>8.5</v>
      </c>
      <c r="H13" s="3">
        <f t="shared" si="1"/>
        <v>199.75</v>
      </c>
      <c r="I13" s="12">
        <v>188</v>
      </c>
      <c r="J13" s="13">
        <f t="shared" si="2"/>
        <v>11.75</v>
      </c>
      <c r="K13" s="14">
        <f t="shared" si="4"/>
        <v>8</v>
      </c>
      <c r="L13" s="3">
        <v>10</v>
      </c>
    </row>
    <row r="14" spans="3:12" ht="12.75">
      <c r="C14" s="3">
        <v>0</v>
      </c>
      <c r="D14" s="11">
        <v>31</v>
      </c>
      <c r="E14" s="3">
        <f t="shared" si="0"/>
        <v>31</v>
      </c>
      <c r="F14" s="3">
        <f t="shared" si="3"/>
        <v>25</v>
      </c>
      <c r="G14" s="3">
        <v>8.5</v>
      </c>
      <c r="H14" s="3">
        <f t="shared" si="1"/>
        <v>212.5</v>
      </c>
      <c r="I14" s="12">
        <v>211.5</v>
      </c>
      <c r="J14" s="13">
        <f t="shared" si="2"/>
        <v>1</v>
      </c>
      <c r="K14" s="14">
        <f t="shared" si="4"/>
        <v>8.46</v>
      </c>
      <c r="L14" s="3">
        <v>3</v>
      </c>
    </row>
    <row r="15" spans="1:12" ht="12.75">
      <c r="A15" s="6" t="s">
        <v>24</v>
      </c>
      <c r="C15" s="3">
        <v>0</v>
      </c>
      <c r="D15" s="11">
        <v>31</v>
      </c>
      <c r="E15" s="3">
        <f t="shared" si="0"/>
        <v>31</v>
      </c>
      <c r="F15" s="3">
        <f t="shared" si="3"/>
        <v>25</v>
      </c>
      <c r="G15" s="3">
        <v>8.5</v>
      </c>
      <c r="H15" s="3">
        <f t="shared" si="1"/>
        <v>212.5</v>
      </c>
      <c r="I15" s="12">
        <v>212.5</v>
      </c>
      <c r="J15" s="13">
        <f t="shared" si="2"/>
        <v>0</v>
      </c>
      <c r="K15" s="14">
        <f t="shared" si="4"/>
        <v>8.5</v>
      </c>
      <c r="L15" s="3">
        <v>0</v>
      </c>
    </row>
    <row r="16" spans="1:12" ht="12.75">
      <c r="A16" s="6" t="s">
        <v>25</v>
      </c>
      <c r="C16" s="15">
        <v>2</v>
      </c>
      <c r="D16" s="11">
        <v>31</v>
      </c>
      <c r="E16" s="3">
        <f t="shared" si="0"/>
        <v>29</v>
      </c>
      <c r="F16" s="3">
        <f t="shared" si="3"/>
        <v>23</v>
      </c>
      <c r="G16" s="3">
        <v>8.5</v>
      </c>
      <c r="H16" s="3">
        <f t="shared" si="1"/>
        <v>195.5</v>
      </c>
      <c r="I16" s="12">
        <v>195.5</v>
      </c>
      <c r="J16" s="13">
        <f t="shared" si="2"/>
        <v>0</v>
      </c>
      <c r="K16" s="14">
        <f t="shared" si="4"/>
        <v>8.5</v>
      </c>
      <c r="L16" s="3">
        <v>0</v>
      </c>
    </row>
    <row r="17" spans="1:12" ht="12.75">
      <c r="A17" s="6" t="s">
        <v>26</v>
      </c>
      <c r="C17" s="3">
        <v>11</v>
      </c>
      <c r="D17" s="11">
        <v>31</v>
      </c>
      <c r="E17" s="3">
        <f t="shared" si="0"/>
        <v>20</v>
      </c>
      <c r="F17" s="3">
        <f t="shared" si="3"/>
        <v>14</v>
      </c>
      <c r="G17" s="3">
        <v>8.5</v>
      </c>
      <c r="H17" s="3">
        <f t="shared" si="1"/>
        <v>119</v>
      </c>
      <c r="I17" s="12">
        <v>116</v>
      </c>
      <c r="J17" s="13">
        <f t="shared" si="2"/>
        <v>3</v>
      </c>
      <c r="K17" s="14">
        <f t="shared" si="4"/>
        <v>8.285714285714286</v>
      </c>
      <c r="L17" s="3">
        <v>9</v>
      </c>
    </row>
    <row r="18" spans="1:12" ht="12.75">
      <c r="A18" s="6" t="s">
        <v>27</v>
      </c>
      <c r="C18" s="3">
        <v>0</v>
      </c>
      <c r="D18" s="11">
        <v>31</v>
      </c>
      <c r="E18" s="3">
        <f t="shared" si="0"/>
        <v>31</v>
      </c>
      <c r="F18" s="3">
        <f t="shared" si="3"/>
        <v>25</v>
      </c>
      <c r="G18" s="3">
        <v>8.5</v>
      </c>
      <c r="H18" s="3">
        <f t="shared" si="1"/>
        <v>212.5</v>
      </c>
      <c r="I18" s="12">
        <v>221</v>
      </c>
      <c r="J18" s="5">
        <f t="shared" si="2"/>
        <v>-8.5</v>
      </c>
      <c r="K18" s="14">
        <f t="shared" si="4"/>
        <v>8.84</v>
      </c>
      <c r="L18" s="3">
        <v>0</v>
      </c>
    </row>
    <row r="19" spans="1:12" ht="12.75">
      <c r="A19" s="16" t="s">
        <v>28</v>
      </c>
      <c r="C19" s="3">
        <v>0</v>
      </c>
      <c r="D19" s="11">
        <v>31</v>
      </c>
      <c r="E19" s="3">
        <f t="shared" si="0"/>
        <v>31</v>
      </c>
      <c r="F19" s="3">
        <f t="shared" si="3"/>
        <v>25</v>
      </c>
      <c r="G19" s="3">
        <v>8.5</v>
      </c>
      <c r="H19" s="3">
        <f t="shared" si="1"/>
        <v>212.5</v>
      </c>
      <c r="I19" s="12">
        <v>239.5</v>
      </c>
      <c r="J19" s="5">
        <f t="shared" si="2"/>
        <v>-27</v>
      </c>
      <c r="K19" s="14">
        <f t="shared" si="4"/>
        <v>9.58</v>
      </c>
      <c r="L19" s="3">
        <v>0</v>
      </c>
    </row>
    <row r="20" spans="1:12" ht="12.75">
      <c r="A20" s="6" t="s">
        <v>29</v>
      </c>
      <c r="C20" s="3">
        <v>1</v>
      </c>
      <c r="D20" s="11">
        <v>31</v>
      </c>
      <c r="E20" s="3">
        <f t="shared" si="0"/>
        <v>30</v>
      </c>
      <c r="F20" s="3">
        <f t="shared" si="3"/>
        <v>24</v>
      </c>
      <c r="G20" s="3">
        <v>8.5</v>
      </c>
      <c r="H20" s="3">
        <f t="shared" si="1"/>
        <v>204</v>
      </c>
      <c r="I20" s="12">
        <v>204</v>
      </c>
      <c r="J20" s="13">
        <f t="shared" si="2"/>
        <v>0</v>
      </c>
      <c r="K20" s="14">
        <f t="shared" si="4"/>
        <v>8.5</v>
      </c>
      <c r="L20" s="3">
        <v>0</v>
      </c>
    </row>
    <row r="21" spans="1:12" ht="12.75">
      <c r="A21" s="6" t="s">
        <v>30</v>
      </c>
      <c r="C21" s="3">
        <v>0</v>
      </c>
      <c r="D21" s="11">
        <v>31</v>
      </c>
      <c r="E21" s="3">
        <f t="shared" si="0"/>
        <v>31</v>
      </c>
      <c r="F21" s="3">
        <f t="shared" si="3"/>
        <v>25</v>
      </c>
      <c r="G21" s="3">
        <v>8.5</v>
      </c>
      <c r="H21" s="3">
        <f t="shared" si="1"/>
        <v>212.5</v>
      </c>
      <c r="I21" s="12">
        <v>215</v>
      </c>
      <c r="J21" s="13">
        <f t="shared" si="2"/>
        <v>-2.5</v>
      </c>
      <c r="K21" s="14">
        <f t="shared" si="4"/>
        <v>8.6</v>
      </c>
      <c r="L21" s="3">
        <v>2</v>
      </c>
    </row>
    <row r="22" spans="1:12" ht="12.75">
      <c r="A22" s="6" t="s">
        <v>31</v>
      </c>
      <c r="C22" s="3">
        <v>4</v>
      </c>
      <c r="D22" s="11">
        <v>31</v>
      </c>
      <c r="E22" s="3">
        <f t="shared" si="0"/>
        <v>27</v>
      </c>
      <c r="F22" s="3">
        <f t="shared" si="3"/>
        <v>21</v>
      </c>
      <c r="G22" s="3">
        <v>8.5</v>
      </c>
      <c r="H22" s="3">
        <f t="shared" si="1"/>
        <v>178.5</v>
      </c>
      <c r="I22" s="12">
        <v>195.5</v>
      </c>
      <c r="J22" s="13">
        <f t="shared" si="2"/>
        <v>-17</v>
      </c>
      <c r="K22" s="14">
        <f t="shared" si="4"/>
        <v>9.30952380952381</v>
      </c>
      <c r="L22" s="3">
        <v>0</v>
      </c>
    </row>
    <row r="23" spans="1:12" ht="12.75">
      <c r="A23" s="6" t="s">
        <v>32</v>
      </c>
      <c r="C23" s="3">
        <v>0.5</v>
      </c>
      <c r="D23" s="11">
        <v>31</v>
      </c>
      <c r="E23" s="3">
        <f t="shared" si="0"/>
        <v>30.5</v>
      </c>
      <c r="F23" s="3">
        <f t="shared" si="3"/>
        <v>24.5</v>
      </c>
      <c r="G23" s="3">
        <v>8.5</v>
      </c>
      <c r="H23" s="3">
        <f t="shared" si="1"/>
        <v>208.25</v>
      </c>
      <c r="I23" s="12">
        <v>196</v>
      </c>
      <c r="J23" s="13">
        <f t="shared" si="2"/>
        <v>12.25</v>
      </c>
      <c r="K23" s="14">
        <f t="shared" si="4"/>
        <v>8</v>
      </c>
      <c r="L23" s="3">
        <v>3</v>
      </c>
    </row>
    <row r="24" spans="1:12" ht="12.75">
      <c r="A24" s="6" t="s">
        <v>33</v>
      </c>
      <c r="C24" s="3">
        <v>0</v>
      </c>
      <c r="D24" s="11">
        <v>31</v>
      </c>
      <c r="E24" s="3">
        <f t="shared" si="0"/>
        <v>31</v>
      </c>
      <c r="F24" s="3">
        <f t="shared" si="3"/>
        <v>25</v>
      </c>
      <c r="G24" s="3">
        <v>8.5</v>
      </c>
      <c r="H24" s="3">
        <f t="shared" si="1"/>
        <v>212.5</v>
      </c>
      <c r="I24" s="12">
        <v>241.5</v>
      </c>
      <c r="J24" s="13">
        <f t="shared" si="2"/>
        <v>-29</v>
      </c>
      <c r="K24" s="14">
        <f t="shared" si="4"/>
        <v>9.66</v>
      </c>
      <c r="L24" s="3">
        <v>0</v>
      </c>
    </row>
    <row r="25" spans="1:12" ht="12.75">
      <c r="A25" s="6" t="s">
        <v>34</v>
      </c>
      <c r="C25" s="3">
        <v>0</v>
      </c>
      <c r="D25" s="11">
        <v>31</v>
      </c>
      <c r="E25" s="3">
        <f t="shared" si="0"/>
        <v>31</v>
      </c>
      <c r="F25" s="3">
        <f t="shared" si="3"/>
        <v>25</v>
      </c>
      <c r="G25" s="3">
        <v>8.5</v>
      </c>
      <c r="H25" s="3">
        <f t="shared" si="1"/>
        <v>212.5</v>
      </c>
      <c r="I25" s="12">
        <v>232.5</v>
      </c>
      <c r="J25" s="13">
        <f t="shared" si="2"/>
        <v>-20</v>
      </c>
      <c r="K25" s="14">
        <f t="shared" si="4"/>
        <v>9.3</v>
      </c>
      <c r="L25" s="3">
        <v>12</v>
      </c>
    </row>
    <row r="26" spans="1:12" ht="12.75">
      <c r="A26" s="6" t="s">
        <v>35</v>
      </c>
      <c r="C26" s="3">
        <v>1</v>
      </c>
      <c r="D26" s="11">
        <v>31</v>
      </c>
      <c r="E26" s="3">
        <f t="shared" si="0"/>
        <v>30</v>
      </c>
      <c r="F26" s="3">
        <f t="shared" si="3"/>
        <v>24</v>
      </c>
      <c r="G26" s="3">
        <v>8.5</v>
      </c>
      <c r="H26" s="3">
        <f t="shared" si="1"/>
        <v>204</v>
      </c>
      <c r="I26" s="12">
        <v>204</v>
      </c>
      <c r="J26" s="13">
        <f t="shared" si="2"/>
        <v>0</v>
      </c>
      <c r="K26" s="14">
        <f t="shared" si="4"/>
        <v>8.5</v>
      </c>
      <c r="L26" s="3">
        <v>0</v>
      </c>
    </row>
    <row r="27" spans="1:12" ht="12.75">
      <c r="A27" s="6" t="s">
        <v>36</v>
      </c>
      <c r="C27" s="15">
        <v>0</v>
      </c>
      <c r="D27" s="11">
        <v>31</v>
      </c>
      <c r="E27" s="3">
        <f t="shared" si="0"/>
        <v>31</v>
      </c>
      <c r="F27" s="3">
        <f t="shared" si="3"/>
        <v>25</v>
      </c>
      <c r="G27" s="3">
        <v>8.5</v>
      </c>
      <c r="H27" s="3">
        <f t="shared" si="1"/>
        <v>212.5</v>
      </c>
      <c r="I27" s="12">
        <v>212.5</v>
      </c>
      <c r="J27" s="13">
        <f t="shared" si="2"/>
        <v>0</v>
      </c>
      <c r="K27" s="14">
        <f t="shared" si="4"/>
        <v>8.5</v>
      </c>
      <c r="L27" s="3">
        <v>0</v>
      </c>
    </row>
    <row r="28" spans="1:12" ht="12.75">
      <c r="A28" s="6" t="s">
        <v>37</v>
      </c>
      <c r="C28" s="3">
        <v>0</v>
      </c>
      <c r="D28" s="11">
        <v>31</v>
      </c>
      <c r="E28" s="3">
        <f t="shared" si="0"/>
        <v>31</v>
      </c>
      <c r="F28" s="3">
        <f t="shared" si="3"/>
        <v>25</v>
      </c>
      <c r="G28" s="3">
        <v>8.5</v>
      </c>
      <c r="H28" s="3">
        <f t="shared" si="1"/>
        <v>212.5</v>
      </c>
      <c r="I28" s="12">
        <v>212.5</v>
      </c>
      <c r="J28" s="13">
        <f t="shared" si="2"/>
        <v>0</v>
      </c>
      <c r="K28" s="14">
        <f t="shared" si="4"/>
        <v>8.5</v>
      </c>
      <c r="L28" s="3">
        <v>0</v>
      </c>
    </row>
    <row r="29" spans="1:12" ht="12.75">
      <c r="A29" s="6" t="s">
        <v>38</v>
      </c>
      <c r="C29" s="3">
        <v>1</v>
      </c>
      <c r="D29" s="11">
        <v>31</v>
      </c>
      <c r="E29" s="3">
        <f t="shared" si="0"/>
        <v>30</v>
      </c>
      <c r="F29" s="3">
        <f t="shared" si="3"/>
        <v>24</v>
      </c>
      <c r="G29" s="3">
        <v>8.5</v>
      </c>
      <c r="H29" s="3">
        <f t="shared" si="1"/>
        <v>204</v>
      </c>
      <c r="I29" s="12">
        <v>197</v>
      </c>
      <c r="J29" s="13">
        <f t="shared" si="2"/>
        <v>7</v>
      </c>
      <c r="K29" s="14">
        <f t="shared" si="4"/>
        <v>8.208333333333334</v>
      </c>
      <c r="L29" s="3">
        <v>8</v>
      </c>
    </row>
    <row r="30" spans="1:12" ht="12.75">
      <c r="A30" s="6" t="s">
        <v>39</v>
      </c>
      <c r="C30" s="3">
        <v>0</v>
      </c>
      <c r="D30" s="11">
        <v>31</v>
      </c>
      <c r="E30" s="3">
        <f t="shared" si="0"/>
        <v>31</v>
      </c>
      <c r="F30" s="3">
        <f t="shared" si="3"/>
        <v>25</v>
      </c>
      <c r="G30" s="3">
        <v>8.5</v>
      </c>
      <c r="H30" s="3">
        <f t="shared" si="1"/>
        <v>212.5</v>
      </c>
      <c r="I30" s="12">
        <v>249.5</v>
      </c>
      <c r="J30" s="5">
        <f t="shared" si="2"/>
        <v>-37</v>
      </c>
      <c r="K30" s="14">
        <f t="shared" si="4"/>
        <v>9.98</v>
      </c>
      <c r="L30" s="3">
        <v>0</v>
      </c>
    </row>
    <row r="31" spans="1:12" ht="12.75">
      <c r="A31" s="6" t="s">
        <v>40</v>
      </c>
      <c r="C31" s="3">
        <v>0</v>
      </c>
      <c r="D31" s="11">
        <v>31</v>
      </c>
      <c r="E31" s="3">
        <f t="shared" si="0"/>
        <v>31</v>
      </c>
      <c r="F31" s="3">
        <f t="shared" si="3"/>
        <v>25</v>
      </c>
      <c r="G31" s="3">
        <v>8.5</v>
      </c>
      <c r="H31" s="3">
        <f t="shared" si="1"/>
        <v>212.5</v>
      </c>
      <c r="I31" s="12">
        <v>253</v>
      </c>
      <c r="J31" s="13">
        <f t="shared" si="2"/>
        <v>-40.5</v>
      </c>
      <c r="K31" s="14">
        <f t="shared" si="4"/>
        <v>10.12</v>
      </c>
      <c r="L31" s="3">
        <v>0</v>
      </c>
    </row>
    <row r="32" spans="1:12" ht="12.75">
      <c r="A32" s="6" t="s">
        <v>41</v>
      </c>
      <c r="C32" s="3">
        <v>0</v>
      </c>
      <c r="D32" s="11">
        <v>31</v>
      </c>
      <c r="E32" s="3">
        <f t="shared" si="0"/>
        <v>31</v>
      </c>
      <c r="F32" s="3">
        <f t="shared" si="3"/>
        <v>25</v>
      </c>
      <c r="G32" s="3">
        <v>8.5</v>
      </c>
      <c r="H32" s="3">
        <f t="shared" si="1"/>
        <v>212.5</v>
      </c>
      <c r="I32" s="12">
        <v>236</v>
      </c>
      <c r="J32" s="5">
        <f t="shared" si="2"/>
        <v>-23.5</v>
      </c>
      <c r="K32" s="14">
        <f t="shared" si="4"/>
        <v>9.44</v>
      </c>
      <c r="L32" s="3">
        <v>0</v>
      </c>
    </row>
    <row r="33" spans="1:12" ht="12.75">
      <c r="A33" s="6" t="s">
        <v>42</v>
      </c>
      <c r="C33" s="3">
        <v>0</v>
      </c>
      <c r="D33" s="11">
        <v>31</v>
      </c>
      <c r="E33" s="3">
        <f t="shared" si="0"/>
        <v>31</v>
      </c>
      <c r="F33" s="3">
        <f t="shared" si="3"/>
        <v>25</v>
      </c>
      <c r="G33" s="3">
        <v>8.5</v>
      </c>
      <c r="H33" s="3">
        <f t="shared" si="1"/>
        <v>212.5</v>
      </c>
      <c r="I33" s="12">
        <v>212.5</v>
      </c>
      <c r="J33" s="5">
        <f t="shared" si="2"/>
        <v>0</v>
      </c>
      <c r="K33" s="14">
        <f t="shared" si="4"/>
        <v>8.5</v>
      </c>
      <c r="L33" s="3">
        <v>0</v>
      </c>
    </row>
    <row r="34" spans="1:12" ht="12.75">
      <c r="A34" s="6" t="s">
        <v>43</v>
      </c>
      <c r="C34" s="3">
        <v>1</v>
      </c>
      <c r="D34" s="11">
        <v>31</v>
      </c>
      <c r="E34" s="3">
        <f t="shared" si="0"/>
        <v>30</v>
      </c>
      <c r="F34" s="3">
        <f t="shared" si="3"/>
        <v>24</v>
      </c>
      <c r="G34" s="3">
        <v>8.5</v>
      </c>
      <c r="H34" s="3">
        <f t="shared" si="1"/>
        <v>204</v>
      </c>
      <c r="I34" s="12">
        <v>216.5</v>
      </c>
      <c r="J34" s="13">
        <f>H34-I34</f>
        <v>-12.5</v>
      </c>
      <c r="K34" s="14">
        <f t="shared" si="4"/>
        <v>9.020833333333334</v>
      </c>
      <c r="L34" s="3">
        <v>1</v>
      </c>
    </row>
    <row r="35" spans="1:12" ht="12.75">
      <c r="A35" s="6" t="s">
        <v>44</v>
      </c>
      <c r="C35" s="3">
        <v>2</v>
      </c>
      <c r="D35" s="11">
        <v>31</v>
      </c>
      <c r="E35" s="3">
        <f t="shared" si="0"/>
        <v>29</v>
      </c>
      <c r="F35" s="3">
        <f t="shared" si="3"/>
        <v>23</v>
      </c>
      <c r="G35" s="3">
        <v>8.5</v>
      </c>
      <c r="H35" s="3">
        <f t="shared" si="1"/>
        <v>195.5</v>
      </c>
      <c r="I35" s="12">
        <v>215.5</v>
      </c>
      <c r="J35" s="13">
        <f>H35-I35</f>
        <v>-20</v>
      </c>
      <c r="K35" s="14">
        <f t="shared" si="4"/>
        <v>9.369565217391305</v>
      </c>
      <c r="L35" s="3">
        <v>16</v>
      </c>
    </row>
    <row r="36" spans="1:12" ht="12.75">
      <c r="A36" s="6" t="s">
        <v>45</v>
      </c>
      <c r="C36" s="3">
        <v>0</v>
      </c>
      <c r="D36" s="11">
        <v>31</v>
      </c>
      <c r="E36" s="3">
        <f t="shared" si="0"/>
        <v>31</v>
      </c>
      <c r="F36" s="3">
        <f t="shared" si="3"/>
        <v>25</v>
      </c>
      <c r="G36" s="3">
        <v>8.5</v>
      </c>
      <c r="H36" s="3">
        <f t="shared" si="1"/>
        <v>212.5</v>
      </c>
      <c r="I36" s="12">
        <v>264.5</v>
      </c>
      <c r="J36" s="5">
        <f>H36-I36</f>
        <v>-52</v>
      </c>
      <c r="K36" s="14">
        <f t="shared" si="4"/>
        <v>10.58</v>
      </c>
      <c r="L36" s="3">
        <v>0</v>
      </c>
    </row>
    <row r="37" spans="1:12" ht="12.75">
      <c r="A37" s="6" t="s">
        <v>46</v>
      </c>
      <c r="C37" s="3">
        <v>1</v>
      </c>
      <c r="D37" s="3">
        <v>31</v>
      </c>
      <c r="E37" s="3">
        <f t="shared" si="0"/>
        <v>30</v>
      </c>
      <c r="F37" s="3">
        <f t="shared" si="3"/>
        <v>24</v>
      </c>
      <c r="G37" s="3">
        <v>8.5</v>
      </c>
      <c r="H37" s="3">
        <f t="shared" si="1"/>
        <v>204</v>
      </c>
      <c r="I37" s="12">
        <v>192</v>
      </c>
      <c r="J37" s="5">
        <f>H37-I37</f>
        <v>12</v>
      </c>
      <c r="K37" s="14">
        <f t="shared" si="4"/>
        <v>8</v>
      </c>
      <c r="L37" s="3">
        <v>3</v>
      </c>
    </row>
  </sheetData>
  <sheetProtection/>
  <printOptions gridLines="1"/>
  <pageMargins left="0.16" right="0.16" top="0.76" bottom="0.75" header="0.41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Dhruvin</dc:creator>
  <cp:keywords/>
  <dc:description/>
  <cp:lastModifiedBy>Dhruvin</cp:lastModifiedBy>
  <dcterms:created xsi:type="dcterms:W3CDTF">2010-10-07T06:25:49Z</dcterms:created>
  <dcterms:modified xsi:type="dcterms:W3CDTF">2010-10-07T06:27:32Z</dcterms:modified>
  <cp:category/>
  <cp:version/>
  <cp:contentType/>
  <cp:contentStatus/>
</cp:coreProperties>
</file>