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35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<sst xmlns="http://schemas.openxmlformats.org/spreadsheetml/2006/main" count="90" uniqueCount="13">
  <si>
    <t>S.P. PATEL B.Ed. COLLAGE  - JUNAGADH</t>
  </si>
  <si>
    <t>Basic</t>
  </si>
  <si>
    <t>P.F.</t>
  </si>
  <si>
    <t>Sr. No</t>
  </si>
  <si>
    <t>Name of Emp.</t>
  </si>
  <si>
    <t>Basic 
Wages</t>
  </si>
  <si>
    <t>H.R.A.
10%</t>
  </si>
  <si>
    <t>Traveling
10%</t>
  </si>
  <si>
    <t>Medical
8%</t>
  </si>
  <si>
    <t>Gross
Salary</t>
  </si>
  <si>
    <t>P.T.</t>
  </si>
  <si>
    <t>Net. Amt.</t>
  </si>
  <si>
    <t>ONLY ADD GROSS SALARY  in red cells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</si>
</sst>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0"/>
      <name val="Arial"/>
      <family val="2"/>
    </font>
    <font>
      <b/>
      <sz val="18"/>
      <color indexed="63"/>
      <name val="Calibri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rgb="FF3F3F3F"/>
      <name val="Calibri"/>
      <family val="2"/>
    </font>
    <font>
      <sz val="11"/>
      <color rgb="FF3F3F3F"/>
      <name val="Calibri"/>
      <family val="2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/>
      <right style="thin"/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1" fillId="0" borderId="10" xfId="0" applyFont="1" applyBorder="1" applyAlignment="1">
      <alignment horizontal="center"/>
    </xf>
    <xf numFmtId="17" fontId="41" fillId="32" borderId="10" xfId="55" applyNumberFormat="1" applyFont="1" applyBorder="1" applyAlignment="1">
      <alignment horizontal="center"/>
    </xf>
    <xf numFmtId="17" fontId="41" fillId="32" borderId="11" xfId="55" applyNumberFormat="1" applyFont="1" applyBorder="1" applyAlignment="1">
      <alignment horizontal="center"/>
    </xf>
    <xf numFmtId="17" fontId="41" fillId="32" borderId="12" xfId="55" applyNumberFormat="1" applyFont="1" applyBorder="1" applyAlignment="1">
      <alignment horizontal="center"/>
    </xf>
    <xf numFmtId="17" fontId="42" fillId="27" borderId="14" xfId="56" applyNumberFormat="1" applyFont="1" applyBorder="1" applyAlignment="1">
      <alignment horizontal="center"/>
    </xf>
    <xf numFmtId="17" fontId="42" fillId="27" borderId="15" xfId="56" applyNumberFormat="1" applyFont="1" applyBorder="1" applyAlignment="1">
      <alignment horizontal="center"/>
    </xf>
    <xf numFmtId="17" fontId="42" fillId="27" borderId="16" xfId="56" applyNumberFormat="1" applyFont="1" applyBorder="1" applyAlignment="1">
      <alignment horizontal="center"/>
    </xf>
    <xf numFmtId="0" fontId="25" fillId="25" borderId="0" xfId="38" applyAlignment="1">
      <alignment horizontal="center" vertical="center" wrapText="1"/>
    </xf>
    <xf numFmtId="10" fontId="25" fillId="25" borderId="0" xfId="38" applyNumberFormat="1" applyAlignment="1">
      <alignment horizontal="center" vertical="center"/>
    </xf>
    <xf numFmtId="0" fontId="25" fillId="25" borderId="0" xfId="38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32" borderId="13" xfId="55" applyFont="1" applyBorder="1" applyAlignment="1">
      <alignment horizontal="center" vertical="center" wrapText="1"/>
    </xf>
    <xf numFmtId="0" fontId="19" fillId="32" borderId="13" xfId="55" applyFont="1" applyBorder="1" applyAlignment="1">
      <alignment horizontal="center" vertical="center"/>
    </xf>
    <xf numFmtId="0" fontId="43" fillId="27" borderId="8" xfId="56" applyFont="1" applyAlignment="1">
      <alignment horizontal="center" vertical="center" wrapText="1"/>
    </xf>
    <xf numFmtId="0" fontId="43" fillId="27" borderId="8" xfId="56" applyFont="1" applyAlignment="1">
      <alignment horizontal="center" vertical="center"/>
    </xf>
    <xf numFmtId="0" fontId="30" fillId="29" borderId="13" xfId="47" applyBorder="1" applyAlignment="1">
      <alignment/>
    </xf>
    <xf numFmtId="1" fontId="22" fillId="32" borderId="13" xfId="55" applyNumberFormat="1" applyFont="1" applyBorder="1" applyAlignment="1">
      <alignment/>
    </xf>
    <xf numFmtId="0" fontId="26" fillId="26" borderId="13" xfId="39" applyBorder="1" applyAlignment="1">
      <alignment/>
    </xf>
    <xf numFmtId="1" fontId="23" fillId="32" borderId="13" xfId="55" applyNumberFormat="1" applyFont="1" applyBorder="1" applyAlignment="1">
      <alignment horizontal="center" vertical="top" wrapText="1"/>
    </xf>
    <xf numFmtId="1" fontId="37" fillId="27" borderId="8" xfId="56" applyNumberFormat="1" applyFont="1" applyAlignment="1">
      <alignment/>
    </xf>
    <xf numFmtId="1" fontId="37" fillId="27" borderId="8" xfId="56" applyNumberFormat="1" applyFont="1" applyAlignment="1">
      <alignment horizontal="center" vertical="top" wrapText="1"/>
    </xf>
    <xf numFmtId="1" fontId="30" fillId="29" borderId="2" xfId="47" applyNumberFormat="1" applyBorder="1" applyAlignment="1">
      <alignment/>
    </xf>
    <xf numFmtId="10" fontId="30" fillId="29" borderId="2" xfId="47" applyNumberFormat="1" applyBorder="1" applyAlignment="1">
      <alignment/>
    </xf>
    <xf numFmtId="0" fontId="30" fillId="29" borderId="17" xfId="47" applyBorder="1" applyAlignment="1">
      <alignment/>
    </xf>
    <xf numFmtId="0" fontId="30" fillId="29" borderId="10" xfId="47" applyBorder="1" applyAlignment="1">
      <alignment/>
    </xf>
    <xf numFmtId="1" fontId="25" fillId="23" borderId="18" xfId="36" applyNumberFormat="1" applyBorder="1" applyAlignment="1">
      <alignment/>
    </xf>
    <xf numFmtId="1" fontId="32" fillId="0" borderId="4" xfId="49" applyNumberFormat="1" applyAlignment="1">
      <alignment/>
    </xf>
    <xf numFmtId="1" fontId="37" fillId="27" borderId="8" xfId="56" applyNumberForma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9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6.28125" style="0" bestFit="1" customWidth="1"/>
    <col min="2" max="2" width="35.7109375" style="0" bestFit="1" customWidth="1"/>
    <col min="3" max="3" width="6.8515625" style="0" bestFit="1" customWidth="1"/>
    <col min="4" max="4" width="6.57421875" style="0" bestFit="1" customWidth="1"/>
    <col min="5" max="5" width="8.140625" style="0" bestFit="1" customWidth="1"/>
    <col min="6" max="6" width="7.421875" style="0" bestFit="1" customWidth="1"/>
    <col min="7" max="7" width="6.28125" style="0" bestFit="1" customWidth="1"/>
    <col min="8" max="8" width="5.00390625" style="0" bestFit="1" customWidth="1"/>
    <col min="9" max="9" width="9.00390625" style="0" bestFit="1" customWidth="1"/>
  </cols>
  <sheetData>
    <row r="1" spans="2:9" ht="21" customHeight="1">
      <c r="B1" s="1" t="s">
        <v>0</v>
      </c>
      <c r="C1" s="2"/>
      <c r="D1" s="2"/>
      <c r="E1" s="2"/>
      <c r="F1" s="2"/>
      <c r="G1" s="2"/>
      <c r="H1" s="2"/>
      <c r="I1" s="3"/>
    </row>
    <row r="2" spans="1:90" ht="21" customHeight="1">
      <c r="A2" s="4"/>
      <c r="B2" s="5"/>
      <c r="C2" s="6">
        <v>40269</v>
      </c>
      <c r="D2" s="7"/>
      <c r="E2" s="7"/>
      <c r="F2" s="7"/>
      <c r="G2" s="7"/>
      <c r="H2" s="7"/>
      <c r="I2" s="8"/>
      <c r="J2" s="9">
        <v>40299</v>
      </c>
      <c r="K2" s="10"/>
      <c r="L2" s="10"/>
      <c r="M2" s="10"/>
      <c r="N2" s="10"/>
      <c r="O2" s="10"/>
      <c r="P2" s="11"/>
      <c r="Q2" s="6">
        <v>40330</v>
      </c>
      <c r="R2" s="7"/>
      <c r="S2" s="7"/>
      <c r="T2" s="7"/>
      <c r="U2" s="7"/>
      <c r="V2" s="7"/>
      <c r="W2" s="8"/>
      <c r="X2" s="9">
        <v>40360</v>
      </c>
      <c r="Y2" s="10"/>
      <c r="Z2" s="10"/>
      <c r="AA2" s="10"/>
      <c r="AB2" s="10"/>
      <c r="AC2" s="10"/>
      <c r="AD2" s="11"/>
      <c r="AE2" s="6">
        <v>40391</v>
      </c>
      <c r="AF2" s="7"/>
      <c r="AG2" s="7"/>
      <c r="AH2" s="7"/>
      <c r="AI2" s="7"/>
      <c r="AJ2" s="7"/>
      <c r="AK2" s="8"/>
      <c r="AL2" s="9">
        <v>40422</v>
      </c>
      <c r="AM2" s="10"/>
      <c r="AN2" s="10"/>
      <c r="AO2" s="10"/>
      <c r="AP2" s="10"/>
      <c r="AQ2" s="10"/>
      <c r="AR2" s="11"/>
      <c r="AS2" s="6">
        <v>40452</v>
      </c>
      <c r="AT2" s="7"/>
      <c r="AU2" s="7"/>
      <c r="AV2" s="7"/>
      <c r="AW2" s="7"/>
      <c r="AX2" s="7"/>
      <c r="AY2" s="8"/>
      <c r="AZ2" s="9">
        <v>40483</v>
      </c>
      <c r="BA2" s="10"/>
      <c r="BB2" s="10"/>
      <c r="BC2" s="10"/>
      <c r="BD2" s="10"/>
      <c r="BE2" s="10"/>
      <c r="BF2" s="11"/>
      <c r="BG2" s="6">
        <v>40513</v>
      </c>
      <c r="BH2" s="7"/>
      <c r="BI2" s="7"/>
      <c r="BJ2" s="7"/>
      <c r="BK2" s="7"/>
      <c r="BL2" s="7"/>
      <c r="BM2" s="8"/>
      <c r="BN2" s="9">
        <v>40544</v>
      </c>
      <c r="BO2" s="10"/>
      <c r="BP2" s="10"/>
      <c r="BQ2" s="10"/>
      <c r="BR2" s="10"/>
      <c r="BS2" s="10"/>
      <c r="BT2" s="11"/>
      <c r="BU2" s="6">
        <v>40575</v>
      </c>
      <c r="BV2" s="7"/>
      <c r="BW2" s="7"/>
      <c r="BX2" s="7"/>
      <c r="BY2" s="7"/>
      <c r="BZ2" s="7"/>
      <c r="CA2" s="8"/>
      <c r="CB2" s="9">
        <v>40603</v>
      </c>
      <c r="CC2" s="10"/>
      <c r="CD2" s="10"/>
      <c r="CE2" s="10"/>
      <c r="CF2" s="10"/>
      <c r="CG2" s="10"/>
      <c r="CH2" s="11"/>
      <c r="CJ2" s="12" t="s">
        <v>1</v>
      </c>
      <c r="CK2" s="13">
        <v>0.2561</v>
      </c>
      <c r="CL2" s="14" t="s">
        <v>2</v>
      </c>
    </row>
    <row r="3" spans="1:86" ht="30.75" customHeight="1" thickBot="1">
      <c r="A3" s="15" t="s">
        <v>3</v>
      </c>
      <c r="B3" s="16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8" t="s">
        <v>10</v>
      </c>
      <c r="I3" s="18" t="s">
        <v>11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20" t="s">
        <v>10</v>
      </c>
      <c r="P3" s="20" t="s">
        <v>11</v>
      </c>
      <c r="Q3" s="17" t="s">
        <v>5</v>
      </c>
      <c r="R3" s="17" t="s">
        <v>6</v>
      </c>
      <c r="S3" s="17" t="s">
        <v>7</v>
      </c>
      <c r="T3" s="17" t="s">
        <v>8</v>
      </c>
      <c r="U3" s="17" t="s">
        <v>9</v>
      </c>
      <c r="V3" s="18" t="s">
        <v>10</v>
      </c>
      <c r="W3" s="18" t="s">
        <v>11</v>
      </c>
      <c r="X3" s="19" t="s">
        <v>5</v>
      </c>
      <c r="Y3" s="19" t="s">
        <v>6</v>
      </c>
      <c r="Z3" s="19" t="s">
        <v>7</v>
      </c>
      <c r="AA3" s="19" t="s">
        <v>8</v>
      </c>
      <c r="AB3" s="19" t="s">
        <v>9</v>
      </c>
      <c r="AC3" s="20" t="s">
        <v>10</v>
      </c>
      <c r="AD3" s="20" t="s">
        <v>11</v>
      </c>
      <c r="AE3" s="17" t="s">
        <v>5</v>
      </c>
      <c r="AF3" s="17" t="s">
        <v>6</v>
      </c>
      <c r="AG3" s="17" t="s">
        <v>7</v>
      </c>
      <c r="AH3" s="17" t="s">
        <v>8</v>
      </c>
      <c r="AI3" s="17" t="s">
        <v>9</v>
      </c>
      <c r="AJ3" s="18" t="s">
        <v>10</v>
      </c>
      <c r="AK3" s="18" t="s">
        <v>11</v>
      </c>
      <c r="AL3" s="19" t="s">
        <v>5</v>
      </c>
      <c r="AM3" s="19" t="s">
        <v>6</v>
      </c>
      <c r="AN3" s="19" t="s">
        <v>7</v>
      </c>
      <c r="AO3" s="19" t="s">
        <v>8</v>
      </c>
      <c r="AP3" s="19" t="s">
        <v>9</v>
      </c>
      <c r="AQ3" s="20" t="s">
        <v>10</v>
      </c>
      <c r="AR3" s="20" t="s">
        <v>11</v>
      </c>
      <c r="AS3" s="17" t="s">
        <v>5</v>
      </c>
      <c r="AT3" s="17" t="s">
        <v>6</v>
      </c>
      <c r="AU3" s="17" t="s">
        <v>7</v>
      </c>
      <c r="AV3" s="17" t="s">
        <v>8</v>
      </c>
      <c r="AW3" s="17" t="s">
        <v>9</v>
      </c>
      <c r="AX3" s="18" t="s">
        <v>10</v>
      </c>
      <c r="AY3" s="18" t="s">
        <v>11</v>
      </c>
      <c r="AZ3" s="19" t="s">
        <v>5</v>
      </c>
      <c r="BA3" s="19" t="s">
        <v>6</v>
      </c>
      <c r="BB3" s="19" t="s">
        <v>7</v>
      </c>
      <c r="BC3" s="19" t="s">
        <v>8</v>
      </c>
      <c r="BD3" s="19" t="s">
        <v>9</v>
      </c>
      <c r="BE3" s="20" t="s">
        <v>10</v>
      </c>
      <c r="BF3" s="20" t="s">
        <v>11</v>
      </c>
      <c r="BG3" s="17" t="s">
        <v>5</v>
      </c>
      <c r="BH3" s="17" t="s">
        <v>6</v>
      </c>
      <c r="BI3" s="17" t="s">
        <v>7</v>
      </c>
      <c r="BJ3" s="17" t="s">
        <v>8</v>
      </c>
      <c r="BK3" s="17" t="s">
        <v>9</v>
      </c>
      <c r="BL3" s="18" t="s">
        <v>10</v>
      </c>
      <c r="BM3" s="18" t="s">
        <v>11</v>
      </c>
      <c r="BN3" s="19" t="s">
        <v>5</v>
      </c>
      <c r="BO3" s="19" t="s">
        <v>6</v>
      </c>
      <c r="BP3" s="19" t="s">
        <v>7</v>
      </c>
      <c r="BQ3" s="19" t="s">
        <v>8</v>
      </c>
      <c r="BR3" s="19" t="s">
        <v>9</v>
      </c>
      <c r="BS3" s="20" t="s">
        <v>10</v>
      </c>
      <c r="BT3" s="20" t="s">
        <v>11</v>
      </c>
      <c r="BU3" s="17" t="s">
        <v>5</v>
      </c>
      <c r="BV3" s="17" t="s">
        <v>6</v>
      </c>
      <c r="BW3" s="17" t="s">
        <v>7</v>
      </c>
      <c r="BX3" s="17" t="s">
        <v>8</v>
      </c>
      <c r="BY3" s="17" t="s">
        <v>9</v>
      </c>
      <c r="BZ3" s="18" t="s">
        <v>10</v>
      </c>
      <c r="CA3" s="18" t="s">
        <v>11</v>
      </c>
      <c r="CB3" s="19" t="s">
        <v>5</v>
      </c>
      <c r="CC3" s="19" t="s">
        <v>6</v>
      </c>
      <c r="CD3" s="19" t="s">
        <v>7</v>
      </c>
      <c r="CE3" s="19" t="s">
        <v>8</v>
      </c>
      <c r="CF3" s="19" t="s">
        <v>9</v>
      </c>
      <c r="CG3" s="20" t="s">
        <v>10</v>
      </c>
      <c r="CH3" s="20" t="s">
        <v>11</v>
      </c>
    </row>
    <row r="4" spans="1:90" ht="16.5" thickBot="1" thickTop="1">
      <c r="A4" s="4">
        <v>1</v>
      </c>
      <c r="B4" s="21"/>
      <c r="C4" s="22">
        <f>SUM(G4*72%)</f>
        <v>0</v>
      </c>
      <c r="D4" s="22">
        <f>SUM(G4*10%)</f>
        <v>0</v>
      </c>
      <c r="E4" s="22">
        <f>SUM(G4*10%)</f>
        <v>0</v>
      </c>
      <c r="F4" s="22">
        <f>SUM(G4*8%)</f>
        <v>0</v>
      </c>
      <c r="G4" s="23"/>
      <c r="H4" s="24">
        <f>IF(G4&lt;3000,0,IF(G4&lt;6000,20,IF(G4&lt;9000,80,IF(G4&lt;11999,150,IF(G4&lt;12000,150,200)))))</f>
        <v>0</v>
      </c>
      <c r="I4" s="22">
        <f aca="true" t="shared" si="0" ref="I4:I13">SUM(G4-H4)</f>
        <v>0</v>
      </c>
      <c r="J4" s="25">
        <f>SUM(N4*72%)</f>
        <v>0</v>
      </c>
      <c r="K4" s="25">
        <f>SUM(N4*10%)</f>
        <v>0</v>
      </c>
      <c r="L4" s="25">
        <f>SUM(N4*10%)</f>
        <v>0</v>
      </c>
      <c r="M4" s="25">
        <f>SUM(N4*8%)</f>
        <v>0</v>
      </c>
      <c r="N4" s="23"/>
      <c r="O4" s="26">
        <f>IF(N4&lt;3000,0,IF(N4&lt;6000,20,IF(N4&lt;9000,80,IF(N4&lt;11999,150,IF(N4&lt;12000,150,200)))))</f>
        <v>0</v>
      </c>
      <c r="P4" s="25">
        <f aca="true" t="shared" si="1" ref="P4:P13">SUM(N4-O4)</f>
        <v>0</v>
      </c>
      <c r="Q4" s="22">
        <f>SUM(U4*72%)</f>
        <v>0</v>
      </c>
      <c r="R4" s="22">
        <f>SUM(U4*10%)</f>
        <v>0</v>
      </c>
      <c r="S4" s="22">
        <f>SUM(U4*10%)</f>
        <v>0</v>
      </c>
      <c r="T4" s="22">
        <f>SUM(U4*8%)</f>
        <v>0</v>
      </c>
      <c r="U4" s="23"/>
      <c r="V4" s="24">
        <f>IF(U4&lt;3000,0,IF(U4&lt;6000,20,IF(U4&lt;9000,80,IF(U4&lt;11999,150,IF(U4&lt;12000,150,200)))))</f>
        <v>0</v>
      </c>
      <c r="W4" s="22">
        <f aca="true" t="shared" si="2" ref="W4:W13">SUM(U4-V4)</f>
        <v>0</v>
      </c>
      <c r="X4" s="25">
        <f>SUM(AB4*72%)</f>
        <v>0</v>
      </c>
      <c r="Y4" s="25">
        <f>SUM(AB4*10%)</f>
        <v>0</v>
      </c>
      <c r="Z4" s="25">
        <f>SUM(AB4*10%)</f>
        <v>0</v>
      </c>
      <c r="AA4" s="25">
        <f>SUM(AB4*8%)</f>
        <v>0</v>
      </c>
      <c r="AB4" s="23"/>
      <c r="AC4" s="26">
        <f>IF(AB4&lt;3000,0,IF(AB4&lt;6000,20,IF(AB4&lt;9000,80,IF(AB4&lt;11999,150,IF(AB4&lt;12000,150,200)))))</f>
        <v>0</v>
      </c>
      <c r="AD4" s="25">
        <f aca="true" t="shared" si="3" ref="AD4:AD13">SUM(AB4-AC4)</f>
        <v>0</v>
      </c>
      <c r="AE4" s="22">
        <f>SUM(AI4*72%)</f>
        <v>0</v>
      </c>
      <c r="AF4" s="22">
        <f>SUM(AI4*10%)</f>
        <v>0</v>
      </c>
      <c r="AG4" s="22">
        <f>SUM(AI4*10%)</f>
        <v>0</v>
      </c>
      <c r="AH4" s="22">
        <f>SUM(AI4*8%)</f>
        <v>0</v>
      </c>
      <c r="AI4" s="23"/>
      <c r="AJ4" s="24">
        <f>IF(AI4&lt;3000,0,IF(AI4&lt;6000,20,IF(AI4&lt;9000,80,IF(AI4&lt;11999,150,IF(AI4&lt;12000,150,200)))))</f>
        <v>0</v>
      </c>
      <c r="AK4" s="22">
        <f aca="true" t="shared" si="4" ref="AK4:AK13">SUM(AI4-AJ4)</f>
        <v>0</v>
      </c>
      <c r="AL4" s="25">
        <f>SUM(AP4*72%)</f>
        <v>0</v>
      </c>
      <c r="AM4" s="25">
        <f>SUM(AP4*10%)</f>
        <v>0</v>
      </c>
      <c r="AN4" s="25">
        <f>SUM(AP4*10%)</f>
        <v>0</v>
      </c>
      <c r="AO4" s="25">
        <f>SUM(AP4*8%)</f>
        <v>0</v>
      </c>
      <c r="AP4" s="23"/>
      <c r="AQ4" s="26">
        <f>IF(AP4&lt;3000,0,IF(AP4&lt;6000,20,IF(AP4&lt;9000,80,IF(AP4&lt;11999,150,IF(AP4&lt;12000,150,200)))))</f>
        <v>0</v>
      </c>
      <c r="AR4" s="25">
        <f aca="true" t="shared" si="5" ref="AR4:AR13">SUM(AP4-AQ4)</f>
        <v>0</v>
      </c>
      <c r="AS4" s="22">
        <f>SUM(AW4*72%)</f>
        <v>0</v>
      </c>
      <c r="AT4" s="22">
        <f>SUM(AW4*10%)</f>
        <v>0</v>
      </c>
      <c r="AU4" s="22">
        <f>SUM(AW4*10%)</f>
        <v>0</v>
      </c>
      <c r="AV4" s="22">
        <f>SUM(AW4*8%)</f>
        <v>0</v>
      </c>
      <c r="AW4" s="22"/>
      <c r="AX4" s="24">
        <f>IF(AW4&lt;3000,0,IF(AW4&lt;6000,20,IF(AW4&lt;9000,80,IF(AW4&lt;11999,150,IF(AW4&lt;12000,150,200)))))</f>
        <v>0</v>
      </c>
      <c r="AY4" s="22">
        <f aca="true" t="shared" si="6" ref="AY4:AY13">SUM(AW4-AX4)</f>
        <v>0</v>
      </c>
      <c r="AZ4" s="25">
        <f>SUM(BD4*72%)</f>
        <v>0</v>
      </c>
      <c r="BA4" s="25">
        <f>SUM(BD4*10%)</f>
        <v>0</v>
      </c>
      <c r="BB4" s="25">
        <f>SUM(BD4*10%)</f>
        <v>0</v>
      </c>
      <c r="BC4" s="25">
        <f>SUM(BD4*8%)</f>
        <v>0</v>
      </c>
      <c r="BD4" s="25"/>
      <c r="BE4" s="26">
        <f>IF(BD4&lt;3000,0,IF(BD4&lt;6000,20,IF(BD4&lt;9000,80,IF(BD4&lt;11999,150,IF(BD4&lt;12000,150,200)))))</f>
        <v>0</v>
      </c>
      <c r="BF4" s="25">
        <f aca="true" t="shared" si="7" ref="BF4:BF13">SUM(BD4-BE4)</f>
        <v>0</v>
      </c>
      <c r="BG4" s="22">
        <f>SUM(BK4*72%)</f>
        <v>0</v>
      </c>
      <c r="BH4" s="22">
        <f>SUM(BK4*10%)</f>
        <v>0</v>
      </c>
      <c r="BI4" s="22">
        <f>SUM(BK4*10%)</f>
        <v>0</v>
      </c>
      <c r="BJ4" s="22">
        <f>SUM(BK4*8%)</f>
        <v>0</v>
      </c>
      <c r="BK4" s="22"/>
      <c r="BL4" s="24">
        <f>IF(BK4&lt;3000,0,IF(BK4&lt;6000,20,IF(BK4&lt;9000,80,IF(BK4&lt;11999,150,IF(BK4&lt;12000,150,200)))))</f>
        <v>0</v>
      </c>
      <c r="BM4" s="22">
        <f aca="true" t="shared" si="8" ref="BM4:BM13">SUM(BK4-BL4)</f>
        <v>0</v>
      </c>
      <c r="BN4" s="25">
        <f>SUM(BR4*72%)</f>
        <v>0</v>
      </c>
      <c r="BO4" s="25">
        <f>SUM(BR4*10%)</f>
        <v>0</v>
      </c>
      <c r="BP4" s="25">
        <f>SUM(BR4*10%)</f>
        <v>0</v>
      </c>
      <c r="BQ4" s="25">
        <f>SUM(BR4*8%)</f>
        <v>0</v>
      </c>
      <c r="BR4" s="25"/>
      <c r="BS4" s="26">
        <f>IF(BR4&lt;3000,0,IF(BR4&lt;6000,20,IF(BR4&lt;9000,80,IF(BR4&lt;11999,150,IF(BR4&lt;12000,150,200)))))</f>
        <v>0</v>
      </c>
      <c r="BT4" s="25">
        <f aca="true" t="shared" si="9" ref="BT4:BT13">SUM(BR4-BS4)</f>
        <v>0</v>
      </c>
      <c r="BU4" s="22">
        <f>SUM(BY4*72%)</f>
        <v>0</v>
      </c>
      <c r="BV4" s="22">
        <f>SUM(BY4*10%)</f>
        <v>0</v>
      </c>
      <c r="BW4" s="22">
        <f>SUM(BY4*10%)</f>
        <v>0</v>
      </c>
      <c r="BX4" s="22">
        <f>SUM(BY4*8%)</f>
        <v>0</v>
      </c>
      <c r="BY4" s="22"/>
      <c r="BZ4" s="24">
        <f>IF(BY4&lt;3000,0,IF(BY4&lt;6000,20,IF(BY4&lt;9000,80,IF(BY4&lt;11999,150,IF(BY4&lt;12000,150,200)))))</f>
        <v>0</v>
      </c>
      <c r="CA4" s="22">
        <f aca="true" t="shared" si="10" ref="CA4:CA13">SUM(BY4-BZ4)</f>
        <v>0</v>
      </c>
      <c r="CB4" s="25">
        <f>SUM(CF4*72%)</f>
        <v>0</v>
      </c>
      <c r="CC4" s="25">
        <f>SUM(CF4*10%)</f>
        <v>0</v>
      </c>
      <c r="CD4" s="25">
        <f>SUM(CF4*10%)</f>
        <v>0</v>
      </c>
      <c r="CE4" s="25">
        <f>SUM(CF4*8%)</f>
        <v>0</v>
      </c>
      <c r="CF4" s="25"/>
      <c r="CG4" s="26">
        <f>IF(CF4&lt;3000,0,IF(CF4&lt;6000,20,IF(CF4&lt;9000,80,IF(CF4&lt;11999,150,IF(CF4&lt;12000,150,200)))))</f>
        <v>0</v>
      </c>
      <c r="CH4" s="25">
        <f aca="true" t="shared" si="11" ref="CH4:CH13">SUM(CF4-CG4)</f>
        <v>0</v>
      </c>
      <c r="CJ4" s="27">
        <f>SUM(CB4,BU4,BN4,BG4,AZ4,AS4,AL4,AE4,X4,Q4,J4,C4)</f>
        <v>0</v>
      </c>
      <c r="CK4" s="28">
        <v>0</v>
      </c>
      <c r="CL4" s="27">
        <f>SUM(CJ4*CK4)</f>
        <v>0</v>
      </c>
    </row>
    <row r="5" spans="1:90" ht="16.5" thickBot="1" thickTop="1">
      <c r="A5" s="4">
        <v>2</v>
      </c>
      <c r="B5" s="21"/>
      <c r="C5" s="22">
        <f aca="true" t="shared" si="12" ref="C5:C13">SUM(G5*72%)</f>
        <v>0</v>
      </c>
      <c r="D5" s="22">
        <f aca="true" t="shared" si="13" ref="D5:D13">SUM(G5*10%)</f>
        <v>0</v>
      </c>
      <c r="E5" s="22">
        <f aca="true" t="shared" si="14" ref="E5:E13">SUM(G5*10%)</f>
        <v>0</v>
      </c>
      <c r="F5" s="22">
        <f aca="true" t="shared" si="15" ref="F5:F13">SUM(G5*8%)</f>
        <v>0</v>
      </c>
      <c r="G5" s="23"/>
      <c r="H5" s="24">
        <f aca="true" t="shared" si="16" ref="H5:H13">IF(G5&lt;3000,0,IF(G5&lt;6000,20,IF(G5&lt;9000,80,IF(G5&lt;11999,150,IF(G5&lt;12000,150,200)))))</f>
        <v>0</v>
      </c>
      <c r="I5" s="22">
        <f t="shared" si="0"/>
        <v>0</v>
      </c>
      <c r="J5" s="25">
        <f aca="true" t="shared" si="17" ref="J5:J13">SUM(N5*72%)</f>
        <v>0</v>
      </c>
      <c r="K5" s="25">
        <f aca="true" t="shared" si="18" ref="K5:K13">SUM(N5*10%)</f>
        <v>0</v>
      </c>
      <c r="L5" s="25">
        <f aca="true" t="shared" si="19" ref="L5:L13">SUM(N5*10%)</f>
        <v>0</v>
      </c>
      <c r="M5" s="25">
        <f aca="true" t="shared" si="20" ref="M5:M13">SUM(N5*8%)</f>
        <v>0</v>
      </c>
      <c r="N5" s="23"/>
      <c r="O5" s="26">
        <f aca="true" t="shared" si="21" ref="O5:O13">IF(N5&lt;3000,0,IF(N5&lt;6000,20,IF(N5&lt;9000,80,IF(N5&lt;11999,150,IF(N5&lt;12000,150,200)))))</f>
        <v>0</v>
      </c>
      <c r="P5" s="25">
        <f t="shared" si="1"/>
        <v>0</v>
      </c>
      <c r="Q5" s="22">
        <f aca="true" t="shared" si="22" ref="Q5:Q13">SUM(U5*72%)</f>
        <v>0</v>
      </c>
      <c r="R5" s="22">
        <f aca="true" t="shared" si="23" ref="R5:R13">SUM(U5*10%)</f>
        <v>0</v>
      </c>
      <c r="S5" s="22">
        <f aca="true" t="shared" si="24" ref="S5:S13">SUM(U5*10%)</f>
        <v>0</v>
      </c>
      <c r="T5" s="22">
        <f aca="true" t="shared" si="25" ref="T5:T13">SUM(U5*8%)</f>
        <v>0</v>
      </c>
      <c r="U5" s="23"/>
      <c r="V5" s="24">
        <f aca="true" t="shared" si="26" ref="V5:V13">IF(U5&lt;3000,0,IF(U5&lt;6000,20,IF(U5&lt;9000,80,IF(U5&lt;11999,150,IF(U5&lt;12000,150,200)))))</f>
        <v>0</v>
      </c>
      <c r="W5" s="22">
        <f t="shared" si="2"/>
        <v>0</v>
      </c>
      <c r="X5" s="25">
        <f aca="true" t="shared" si="27" ref="X5:X13">SUM(AB5*72%)</f>
        <v>0</v>
      </c>
      <c r="Y5" s="25">
        <f aca="true" t="shared" si="28" ref="Y5:Y13">SUM(AB5*10%)</f>
        <v>0</v>
      </c>
      <c r="Z5" s="25">
        <f aca="true" t="shared" si="29" ref="Z5:Z13">SUM(AB5*10%)</f>
        <v>0</v>
      </c>
      <c r="AA5" s="25">
        <f aca="true" t="shared" si="30" ref="AA5:AA13">SUM(AB5*8%)</f>
        <v>0</v>
      </c>
      <c r="AB5" s="23"/>
      <c r="AC5" s="26">
        <f aca="true" t="shared" si="31" ref="AC5:AC13">IF(AB5&lt;3000,0,IF(AB5&lt;6000,20,IF(AB5&lt;9000,80,IF(AB5&lt;11999,150,IF(AB5&lt;12000,150,200)))))</f>
        <v>0</v>
      </c>
      <c r="AD5" s="25">
        <f t="shared" si="3"/>
        <v>0</v>
      </c>
      <c r="AE5" s="22">
        <f aca="true" t="shared" si="32" ref="AE5:AE13">SUM(AI5*72%)</f>
        <v>0</v>
      </c>
      <c r="AF5" s="22">
        <f aca="true" t="shared" si="33" ref="AF5:AF13">SUM(AI5*10%)</f>
        <v>0</v>
      </c>
      <c r="AG5" s="22">
        <f aca="true" t="shared" si="34" ref="AG5:AG13">SUM(AI5*10%)</f>
        <v>0</v>
      </c>
      <c r="AH5" s="22">
        <f aca="true" t="shared" si="35" ref="AH5:AH13">SUM(AI5*8%)</f>
        <v>0</v>
      </c>
      <c r="AI5" s="23"/>
      <c r="AJ5" s="24">
        <f aca="true" t="shared" si="36" ref="AJ5:AJ13">IF(AI5&lt;3000,0,IF(AI5&lt;6000,20,IF(AI5&lt;9000,80,IF(AI5&lt;11999,150,IF(AI5&lt;12000,150,200)))))</f>
        <v>0</v>
      </c>
      <c r="AK5" s="22">
        <f t="shared" si="4"/>
        <v>0</v>
      </c>
      <c r="AL5" s="25">
        <f aca="true" t="shared" si="37" ref="AL5:AL13">SUM(AP5*72%)</f>
        <v>0</v>
      </c>
      <c r="AM5" s="25">
        <f aca="true" t="shared" si="38" ref="AM5:AM13">SUM(AP5*10%)</f>
        <v>0</v>
      </c>
      <c r="AN5" s="25">
        <f aca="true" t="shared" si="39" ref="AN5:AN13">SUM(AP5*10%)</f>
        <v>0</v>
      </c>
      <c r="AO5" s="25">
        <f aca="true" t="shared" si="40" ref="AO5:AO13">SUM(AP5*8%)</f>
        <v>0</v>
      </c>
      <c r="AP5" s="23"/>
      <c r="AQ5" s="26">
        <f aca="true" t="shared" si="41" ref="AQ5:AQ13">IF(AP5&lt;3000,0,IF(AP5&lt;6000,20,IF(AP5&lt;9000,80,IF(AP5&lt;11999,150,IF(AP5&lt;12000,150,200)))))</f>
        <v>0</v>
      </c>
      <c r="AR5" s="25">
        <f t="shared" si="5"/>
        <v>0</v>
      </c>
      <c r="AS5" s="22">
        <f aca="true" t="shared" si="42" ref="AS5:AS13">SUM(AW5*72%)</f>
        <v>0</v>
      </c>
      <c r="AT5" s="22">
        <f aca="true" t="shared" si="43" ref="AT5:AT13">SUM(AW5*10%)</f>
        <v>0</v>
      </c>
      <c r="AU5" s="22">
        <f aca="true" t="shared" si="44" ref="AU5:AU13">SUM(AW5*10%)</f>
        <v>0</v>
      </c>
      <c r="AV5" s="22">
        <f aca="true" t="shared" si="45" ref="AV5:AV13">SUM(AW5*8%)</f>
        <v>0</v>
      </c>
      <c r="AW5" s="22"/>
      <c r="AX5" s="24">
        <f aca="true" t="shared" si="46" ref="AX5:AX13">IF(AW5&lt;3000,0,IF(AW5&lt;6000,20,IF(AW5&lt;9000,80,IF(AW5&lt;11999,150,IF(AW5&lt;12000,150,200)))))</f>
        <v>0</v>
      </c>
      <c r="AY5" s="22">
        <f t="shared" si="6"/>
        <v>0</v>
      </c>
      <c r="AZ5" s="25">
        <f aca="true" t="shared" si="47" ref="AZ5:AZ13">SUM(BD5*72%)</f>
        <v>0</v>
      </c>
      <c r="BA5" s="25">
        <f aca="true" t="shared" si="48" ref="BA5:BA13">SUM(BD5*10%)</f>
        <v>0</v>
      </c>
      <c r="BB5" s="25">
        <f aca="true" t="shared" si="49" ref="BB5:BB13">SUM(BD5*10%)</f>
        <v>0</v>
      </c>
      <c r="BC5" s="25">
        <f aca="true" t="shared" si="50" ref="BC5:BC13">SUM(BD5*8%)</f>
        <v>0</v>
      </c>
      <c r="BD5" s="25"/>
      <c r="BE5" s="26">
        <f aca="true" t="shared" si="51" ref="BE5:BE13">IF(BD5&lt;3000,0,IF(BD5&lt;6000,20,IF(BD5&lt;9000,80,IF(BD5&lt;11999,150,IF(BD5&lt;12000,150,200)))))</f>
        <v>0</v>
      </c>
      <c r="BF5" s="25">
        <f t="shared" si="7"/>
        <v>0</v>
      </c>
      <c r="BG5" s="22">
        <f aca="true" t="shared" si="52" ref="BG5:BG13">SUM(BK5*72%)</f>
        <v>0</v>
      </c>
      <c r="BH5" s="22">
        <f aca="true" t="shared" si="53" ref="BH5:BH13">SUM(BK5*10%)</f>
        <v>0</v>
      </c>
      <c r="BI5" s="22">
        <f aca="true" t="shared" si="54" ref="BI5:BI13">SUM(BK5*10%)</f>
        <v>0</v>
      </c>
      <c r="BJ5" s="22">
        <f aca="true" t="shared" si="55" ref="BJ5:BJ13">SUM(BK5*8%)</f>
        <v>0</v>
      </c>
      <c r="BK5" s="22"/>
      <c r="BL5" s="24">
        <f aca="true" t="shared" si="56" ref="BL5:BL13">IF(BK5&lt;3000,0,IF(BK5&lt;6000,20,IF(BK5&lt;9000,80,IF(BK5&lt;11999,150,IF(BK5&lt;12000,150,200)))))</f>
        <v>0</v>
      </c>
      <c r="BM5" s="22">
        <f t="shared" si="8"/>
        <v>0</v>
      </c>
      <c r="BN5" s="25">
        <f aca="true" t="shared" si="57" ref="BN5:BN13">SUM(BR5*72%)</f>
        <v>0</v>
      </c>
      <c r="BO5" s="25">
        <f aca="true" t="shared" si="58" ref="BO5:BO13">SUM(BR5*10%)</f>
        <v>0</v>
      </c>
      <c r="BP5" s="25">
        <f aca="true" t="shared" si="59" ref="BP5:BP13">SUM(BR5*10%)</f>
        <v>0</v>
      </c>
      <c r="BQ5" s="25">
        <f aca="true" t="shared" si="60" ref="BQ5:BQ13">SUM(BR5*8%)</f>
        <v>0</v>
      </c>
      <c r="BR5" s="25"/>
      <c r="BS5" s="26">
        <f aca="true" t="shared" si="61" ref="BS5:BS13">IF(BR5&lt;3000,0,IF(BR5&lt;6000,20,IF(BR5&lt;9000,80,IF(BR5&lt;11999,150,IF(BR5&lt;12000,150,200)))))</f>
        <v>0</v>
      </c>
      <c r="BT5" s="25">
        <f t="shared" si="9"/>
        <v>0</v>
      </c>
      <c r="BU5" s="22">
        <f aca="true" t="shared" si="62" ref="BU5:BU13">SUM(BY5*72%)</f>
        <v>0</v>
      </c>
      <c r="BV5" s="22">
        <f aca="true" t="shared" si="63" ref="BV5:BV13">SUM(BY5*10%)</f>
        <v>0</v>
      </c>
      <c r="BW5" s="22">
        <f aca="true" t="shared" si="64" ref="BW5:BW13">SUM(BY5*10%)</f>
        <v>0</v>
      </c>
      <c r="BX5" s="22">
        <f aca="true" t="shared" si="65" ref="BX5:BX13">SUM(BY5*8%)</f>
        <v>0</v>
      </c>
      <c r="BY5" s="22"/>
      <c r="BZ5" s="24">
        <f aca="true" t="shared" si="66" ref="BZ5:BZ13">IF(BY5&lt;3000,0,IF(BY5&lt;6000,20,IF(BY5&lt;9000,80,IF(BY5&lt;11999,150,IF(BY5&lt;12000,150,200)))))</f>
        <v>0</v>
      </c>
      <c r="CA5" s="22">
        <f t="shared" si="10"/>
        <v>0</v>
      </c>
      <c r="CB5" s="25">
        <f aca="true" t="shared" si="67" ref="CB5:CB13">SUM(CF5*72%)</f>
        <v>0</v>
      </c>
      <c r="CC5" s="25">
        <f aca="true" t="shared" si="68" ref="CC5:CC13">SUM(CF5*10%)</f>
        <v>0</v>
      </c>
      <c r="CD5" s="25">
        <f aca="true" t="shared" si="69" ref="CD5:CD13">SUM(CF5*10%)</f>
        <v>0</v>
      </c>
      <c r="CE5" s="25">
        <f aca="true" t="shared" si="70" ref="CE5:CE13">SUM(CF5*8%)</f>
        <v>0</v>
      </c>
      <c r="CF5" s="25"/>
      <c r="CG5" s="26">
        <f aca="true" t="shared" si="71" ref="CG5:CG13">IF(CF5&lt;3000,0,IF(CF5&lt;6000,20,IF(CF5&lt;9000,80,IF(CF5&lt;11999,150,IF(CF5&lt;12000,150,200)))))</f>
        <v>0</v>
      </c>
      <c r="CH5" s="25">
        <f t="shared" si="11"/>
        <v>0</v>
      </c>
      <c r="CJ5" s="27">
        <f aca="true" t="shared" si="72" ref="CJ5:CJ13">SUM(CB5,BU5,BN5,BG5,AZ5,AS5,AL5,AE5,X5,Q5,J5,C5)</f>
        <v>0</v>
      </c>
      <c r="CK5" s="28">
        <v>0</v>
      </c>
      <c r="CL5" s="27">
        <f aca="true" t="shared" si="73" ref="CL5:CL13">SUM(CJ5*CK5)</f>
        <v>0</v>
      </c>
    </row>
    <row r="6" spans="1:90" ht="16.5" thickBot="1" thickTop="1">
      <c r="A6" s="4">
        <v>3</v>
      </c>
      <c r="B6" s="21"/>
      <c r="C6" s="22">
        <f t="shared" si="12"/>
        <v>0</v>
      </c>
      <c r="D6" s="22">
        <f t="shared" si="13"/>
        <v>0</v>
      </c>
      <c r="E6" s="22">
        <f t="shared" si="14"/>
        <v>0</v>
      </c>
      <c r="F6" s="22">
        <f t="shared" si="15"/>
        <v>0</v>
      </c>
      <c r="G6" s="23"/>
      <c r="H6" s="24">
        <f t="shared" si="16"/>
        <v>0</v>
      </c>
      <c r="I6" s="22">
        <f t="shared" si="0"/>
        <v>0</v>
      </c>
      <c r="J6" s="25">
        <f>SUM(N6*72%)</f>
        <v>0</v>
      </c>
      <c r="K6" s="25">
        <f>SUM(N6*10%)</f>
        <v>0</v>
      </c>
      <c r="L6" s="25">
        <f>SUM(N6*10%)</f>
        <v>0</v>
      </c>
      <c r="M6" s="25">
        <f>SUM(N6*8%)</f>
        <v>0</v>
      </c>
      <c r="N6" s="23"/>
      <c r="O6" s="26">
        <f t="shared" si="21"/>
        <v>0</v>
      </c>
      <c r="P6" s="25">
        <f t="shared" si="1"/>
        <v>0</v>
      </c>
      <c r="Q6" s="22">
        <f>SUM(U6*72%)</f>
        <v>0</v>
      </c>
      <c r="R6" s="22">
        <f>SUM(U6*10%)</f>
        <v>0</v>
      </c>
      <c r="S6" s="22">
        <f>SUM(U6*10%)</f>
        <v>0</v>
      </c>
      <c r="T6" s="22">
        <f>SUM(U6*8%)</f>
        <v>0</v>
      </c>
      <c r="U6" s="23"/>
      <c r="V6" s="24">
        <f t="shared" si="26"/>
        <v>0</v>
      </c>
      <c r="W6" s="22">
        <f t="shared" si="2"/>
        <v>0</v>
      </c>
      <c r="X6" s="25">
        <f>SUM(AB6*72%)</f>
        <v>0</v>
      </c>
      <c r="Y6" s="25">
        <f>SUM(AB6*10%)</f>
        <v>0</v>
      </c>
      <c r="Z6" s="25">
        <f>SUM(AB6*10%)</f>
        <v>0</v>
      </c>
      <c r="AA6" s="25">
        <f>SUM(AB6*8%)</f>
        <v>0</v>
      </c>
      <c r="AB6" s="23"/>
      <c r="AC6" s="26">
        <f t="shared" si="31"/>
        <v>0</v>
      </c>
      <c r="AD6" s="25">
        <f t="shared" si="3"/>
        <v>0</v>
      </c>
      <c r="AE6" s="22">
        <f>SUM(AI6*72%)</f>
        <v>0</v>
      </c>
      <c r="AF6" s="22">
        <f>SUM(AI6*10%)</f>
        <v>0</v>
      </c>
      <c r="AG6" s="22">
        <f>SUM(AI6*10%)</f>
        <v>0</v>
      </c>
      <c r="AH6" s="22">
        <f>SUM(AI6*8%)</f>
        <v>0</v>
      </c>
      <c r="AI6" s="23"/>
      <c r="AJ6" s="24">
        <f t="shared" si="36"/>
        <v>0</v>
      </c>
      <c r="AK6" s="22">
        <f t="shared" si="4"/>
        <v>0</v>
      </c>
      <c r="AL6" s="25">
        <f>SUM(AP6*72%)</f>
        <v>0</v>
      </c>
      <c r="AM6" s="25">
        <f>SUM(AP6*10%)</f>
        <v>0</v>
      </c>
      <c r="AN6" s="25">
        <f>SUM(AP6*10%)</f>
        <v>0</v>
      </c>
      <c r="AO6" s="25">
        <f>SUM(AP6*8%)</f>
        <v>0</v>
      </c>
      <c r="AP6" s="23"/>
      <c r="AQ6" s="26">
        <f t="shared" si="41"/>
        <v>0</v>
      </c>
      <c r="AR6" s="25">
        <f t="shared" si="5"/>
        <v>0</v>
      </c>
      <c r="AS6" s="22">
        <f>SUM(AW6*72%)</f>
        <v>0</v>
      </c>
      <c r="AT6" s="22">
        <f>SUM(AW6*10%)</f>
        <v>0</v>
      </c>
      <c r="AU6" s="22">
        <f>SUM(AW6*10%)</f>
        <v>0</v>
      </c>
      <c r="AV6" s="22">
        <f>SUM(AW6*8%)</f>
        <v>0</v>
      </c>
      <c r="AW6" s="22"/>
      <c r="AX6" s="24">
        <f t="shared" si="46"/>
        <v>0</v>
      </c>
      <c r="AY6" s="22">
        <f t="shared" si="6"/>
        <v>0</v>
      </c>
      <c r="AZ6" s="25">
        <f>SUM(BD6*72%)</f>
        <v>0</v>
      </c>
      <c r="BA6" s="25">
        <f>SUM(BD6*10%)</f>
        <v>0</v>
      </c>
      <c r="BB6" s="25">
        <f>SUM(BD6*10%)</f>
        <v>0</v>
      </c>
      <c r="BC6" s="25">
        <f>SUM(BD6*8%)</f>
        <v>0</v>
      </c>
      <c r="BD6" s="25"/>
      <c r="BE6" s="26">
        <f t="shared" si="51"/>
        <v>0</v>
      </c>
      <c r="BF6" s="25">
        <f t="shared" si="7"/>
        <v>0</v>
      </c>
      <c r="BG6" s="22">
        <f>SUM(BK6*72%)</f>
        <v>0</v>
      </c>
      <c r="BH6" s="22">
        <f>SUM(BK6*10%)</f>
        <v>0</v>
      </c>
      <c r="BI6" s="22">
        <f>SUM(BK6*10%)</f>
        <v>0</v>
      </c>
      <c r="BJ6" s="22">
        <f>SUM(BK6*8%)</f>
        <v>0</v>
      </c>
      <c r="BK6" s="22"/>
      <c r="BL6" s="24">
        <f t="shared" si="56"/>
        <v>0</v>
      </c>
      <c r="BM6" s="22">
        <f t="shared" si="8"/>
        <v>0</v>
      </c>
      <c r="BN6" s="25">
        <f>SUM(BR6*72%)</f>
        <v>0</v>
      </c>
      <c r="BO6" s="25">
        <f>SUM(BR6*10%)</f>
        <v>0</v>
      </c>
      <c r="BP6" s="25">
        <f>SUM(BR6*10%)</f>
        <v>0</v>
      </c>
      <c r="BQ6" s="25">
        <f>SUM(BR6*8%)</f>
        <v>0</v>
      </c>
      <c r="BR6" s="25"/>
      <c r="BS6" s="26">
        <f t="shared" si="61"/>
        <v>0</v>
      </c>
      <c r="BT6" s="25">
        <f t="shared" si="9"/>
        <v>0</v>
      </c>
      <c r="BU6" s="22">
        <f>SUM(BY6*72%)</f>
        <v>0</v>
      </c>
      <c r="BV6" s="22">
        <f>SUM(BY6*10%)</f>
        <v>0</v>
      </c>
      <c r="BW6" s="22">
        <f>SUM(BY6*10%)</f>
        <v>0</v>
      </c>
      <c r="BX6" s="22">
        <f>SUM(BY6*8%)</f>
        <v>0</v>
      </c>
      <c r="BY6" s="22"/>
      <c r="BZ6" s="24">
        <f t="shared" si="66"/>
        <v>0</v>
      </c>
      <c r="CA6" s="22">
        <f t="shared" si="10"/>
        <v>0</v>
      </c>
      <c r="CB6" s="25">
        <f>SUM(CF6*72%)</f>
        <v>0</v>
      </c>
      <c r="CC6" s="25">
        <f>SUM(CF6*10%)</f>
        <v>0</v>
      </c>
      <c r="CD6" s="25">
        <f>SUM(CF6*10%)</f>
        <v>0</v>
      </c>
      <c r="CE6" s="25">
        <f>SUM(CF6*8%)</f>
        <v>0</v>
      </c>
      <c r="CF6" s="25"/>
      <c r="CG6" s="26">
        <f t="shared" si="71"/>
        <v>0</v>
      </c>
      <c r="CH6" s="25">
        <f t="shared" si="11"/>
        <v>0</v>
      </c>
      <c r="CJ6" s="27">
        <f t="shared" si="72"/>
        <v>0</v>
      </c>
      <c r="CK6" s="28">
        <v>0</v>
      </c>
      <c r="CL6" s="27">
        <f t="shared" si="73"/>
        <v>0</v>
      </c>
    </row>
    <row r="7" spans="1:90" ht="16.5" thickBot="1" thickTop="1">
      <c r="A7" s="4">
        <v>4</v>
      </c>
      <c r="B7" s="21"/>
      <c r="C7" s="22">
        <f t="shared" si="12"/>
        <v>0</v>
      </c>
      <c r="D7" s="22">
        <f t="shared" si="13"/>
        <v>0</v>
      </c>
      <c r="E7" s="22">
        <f t="shared" si="14"/>
        <v>0</v>
      </c>
      <c r="F7" s="22">
        <f t="shared" si="15"/>
        <v>0</v>
      </c>
      <c r="G7" s="23"/>
      <c r="H7" s="24">
        <f t="shared" si="16"/>
        <v>0</v>
      </c>
      <c r="I7" s="22">
        <f t="shared" si="0"/>
        <v>0</v>
      </c>
      <c r="J7" s="25">
        <f>SUM(N7*72%)</f>
        <v>0</v>
      </c>
      <c r="K7" s="25">
        <f>SUM(N7*10%)</f>
        <v>0</v>
      </c>
      <c r="L7" s="25">
        <f>SUM(N7*10%)</f>
        <v>0</v>
      </c>
      <c r="M7" s="25">
        <f>SUM(N7*8%)</f>
        <v>0</v>
      </c>
      <c r="N7" s="23"/>
      <c r="O7" s="26">
        <f t="shared" si="21"/>
        <v>0</v>
      </c>
      <c r="P7" s="25">
        <f t="shared" si="1"/>
        <v>0</v>
      </c>
      <c r="Q7" s="22">
        <f>SUM(U7*72%)</f>
        <v>0</v>
      </c>
      <c r="R7" s="22">
        <f>SUM(U7*10%)</f>
        <v>0</v>
      </c>
      <c r="S7" s="22">
        <f>SUM(U7*10%)</f>
        <v>0</v>
      </c>
      <c r="T7" s="22">
        <f>SUM(U7*8%)</f>
        <v>0</v>
      </c>
      <c r="U7" s="23"/>
      <c r="V7" s="24">
        <f t="shared" si="26"/>
        <v>0</v>
      </c>
      <c r="W7" s="22">
        <f t="shared" si="2"/>
        <v>0</v>
      </c>
      <c r="X7" s="25">
        <f>SUM(AB7*72%)</f>
        <v>0</v>
      </c>
      <c r="Y7" s="25">
        <f>SUM(AB7*10%)</f>
        <v>0</v>
      </c>
      <c r="Z7" s="25">
        <f>SUM(AB7*10%)</f>
        <v>0</v>
      </c>
      <c r="AA7" s="25">
        <f>SUM(AB7*8%)</f>
        <v>0</v>
      </c>
      <c r="AB7" s="23"/>
      <c r="AC7" s="26">
        <f t="shared" si="31"/>
        <v>0</v>
      </c>
      <c r="AD7" s="25">
        <f t="shared" si="3"/>
        <v>0</v>
      </c>
      <c r="AE7" s="22">
        <f>SUM(AI7*72%)</f>
        <v>0</v>
      </c>
      <c r="AF7" s="22">
        <f>SUM(AI7*10%)</f>
        <v>0</v>
      </c>
      <c r="AG7" s="22">
        <f>SUM(AI7*10%)</f>
        <v>0</v>
      </c>
      <c r="AH7" s="22">
        <f>SUM(AI7*8%)</f>
        <v>0</v>
      </c>
      <c r="AI7" s="23"/>
      <c r="AJ7" s="24">
        <f t="shared" si="36"/>
        <v>0</v>
      </c>
      <c r="AK7" s="22">
        <f t="shared" si="4"/>
        <v>0</v>
      </c>
      <c r="AL7" s="25">
        <f>SUM(AP7*72%)</f>
        <v>0</v>
      </c>
      <c r="AM7" s="25">
        <f>SUM(AP7*10%)</f>
        <v>0</v>
      </c>
      <c r="AN7" s="25">
        <f>SUM(AP7*10%)</f>
        <v>0</v>
      </c>
      <c r="AO7" s="25">
        <f>SUM(AP7*8%)</f>
        <v>0</v>
      </c>
      <c r="AP7" s="23"/>
      <c r="AQ7" s="26">
        <f t="shared" si="41"/>
        <v>0</v>
      </c>
      <c r="AR7" s="25">
        <f t="shared" si="5"/>
        <v>0</v>
      </c>
      <c r="AS7" s="22">
        <f>SUM(AW7*72%)</f>
        <v>0</v>
      </c>
      <c r="AT7" s="22">
        <f>SUM(AW7*10%)</f>
        <v>0</v>
      </c>
      <c r="AU7" s="22">
        <f>SUM(AW7*10%)</f>
        <v>0</v>
      </c>
      <c r="AV7" s="22">
        <f>SUM(AW7*8%)</f>
        <v>0</v>
      </c>
      <c r="AW7" s="22"/>
      <c r="AX7" s="24">
        <f t="shared" si="46"/>
        <v>0</v>
      </c>
      <c r="AY7" s="22">
        <f t="shared" si="6"/>
        <v>0</v>
      </c>
      <c r="AZ7" s="25">
        <f>SUM(BD7*72%)</f>
        <v>0</v>
      </c>
      <c r="BA7" s="25">
        <f>SUM(BD7*10%)</f>
        <v>0</v>
      </c>
      <c r="BB7" s="25">
        <f>SUM(BD7*10%)</f>
        <v>0</v>
      </c>
      <c r="BC7" s="25">
        <f>SUM(BD7*8%)</f>
        <v>0</v>
      </c>
      <c r="BD7" s="25"/>
      <c r="BE7" s="26">
        <f t="shared" si="51"/>
        <v>0</v>
      </c>
      <c r="BF7" s="25">
        <f t="shared" si="7"/>
        <v>0</v>
      </c>
      <c r="BG7" s="22">
        <f>SUM(BK7*72%)</f>
        <v>0</v>
      </c>
      <c r="BH7" s="22">
        <f>SUM(BK7*10%)</f>
        <v>0</v>
      </c>
      <c r="BI7" s="22">
        <f>SUM(BK7*10%)</f>
        <v>0</v>
      </c>
      <c r="BJ7" s="22">
        <f>SUM(BK7*8%)</f>
        <v>0</v>
      </c>
      <c r="BK7" s="22"/>
      <c r="BL7" s="24">
        <f t="shared" si="56"/>
        <v>0</v>
      </c>
      <c r="BM7" s="22">
        <f t="shared" si="8"/>
        <v>0</v>
      </c>
      <c r="BN7" s="25">
        <f>SUM(BR7*72%)</f>
        <v>0</v>
      </c>
      <c r="BO7" s="25">
        <f>SUM(BR7*10%)</f>
        <v>0</v>
      </c>
      <c r="BP7" s="25">
        <f>SUM(BR7*10%)</f>
        <v>0</v>
      </c>
      <c r="BQ7" s="25">
        <f>SUM(BR7*8%)</f>
        <v>0</v>
      </c>
      <c r="BR7" s="25"/>
      <c r="BS7" s="26">
        <f t="shared" si="61"/>
        <v>0</v>
      </c>
      <c r="BT7" s="25">
        <f t="shared" si="9"/>
        <v>0</v>
      </c>
      <c r="BU7" s="22">
        <f>SUM(BY7*72%)</f>
        <v>0</v>
      </c>
      <c r="BV7" s="22">
        <f>SUM(BY7*10%)</f>
        <v>0</v>
      </c>
      <c r="BW7" s="22">
        <f>SUM(BY7*10%)</f>
        <v>0</v>
      </c>
      <c r="BX7" s="22">
        <f>SUM(BY7*8%)</f>
        <v>0</v>
      </c>
      <c r="BY7" s="22"/>
      <c r="BZ7" s="24">
        <f t="shared" si="66"/>
        <v>0</v>
      </c>
      <c r="CA7" s="22">
        <f t="shared" si="10"/>
        <v>0</v>
      </c>
      <c r="CB7" s="25">
        <f>SUM(CF7*72%)</f>
        <v>0</v>
      </c>
      <c r="CC7" s="25">
        <f>SUM(CF7*10%)</f>
        <v>0</v>
      </c>
      <c r="CD7" s="25">
        <f>SUM(CF7*10%)</f>
        <v>0</v>
      </c>
      <c r="CE7" s="25">
        <f>SUM(CF7*8%)</f>
        <v>0</v>
      </c>
      <c r="CF7" s="25"/>
      <c r="CG7" s="26">
        <f t="shared" si="71"/>
        <v>0</v>
      </c>
      <c r="CH7" s="25">
        <f t="shared" si="11"/>
        <v>0</v>
      </c>
      <c r="CJ7" s="27">
        <f t="shared" si="72"/>
        <v>0</v>
      </c>
      <c r="CK7" s="28">
        <v>0</v>
      </c>
      <c r="CL7" s="27">
        <f t="shared" si="73"/>
        <v>0</v>
      </c>
    </row>
    <row r="8" spans="1:90" ht="16.5" thickBot="1" thickTop="1">
      <c r="A8" s="4">
        <v>5</v>
      </c>
      <c r="B8" s="29"/>
      <c r="C8" s="22">
        <f t="shared" si="12"/>
        <v>0</v>
      </c>
      <c r="D8" s="22">
        <f t="shared" si="13"/>
        <v>0</v>
      </c>
      <c r="E8" s="22">
        <f t="shared" si="14"/>
        <v>0</v>
      </c>
      <c r="F8" s="22">
        <f t="shared" si="15"/>
        <v>0</v>
      </c>
      <c r="G8" s="23"/>
      <c r="H8" s="24">
        <f t="shared" si="16"/>
        <v>0</v>
      </c>
      <c r="I8" s="22">
        <f t="shared" si="0"/>
        <v>0</v>
      </c>
      <c r="J8" s="25">
        <f>SUM(N8*72%)</f>
        <v>0</v>
      </c>
      <c r="K8" s="25">
        <f>SUM(N8*10%)</f>
        <v>0</v>
      </c>
      <c r="L8" s="25">
        <f>SUM(N8*10%)</f>
        <v>0</v>
      </c>
      <c r="M8" s="25">
        <f>SUM(N8*8%)</f>
        <v>0</v>
      </c>
      <c r="N8" s="23"/>
      <c r="O8" s="26">
        <f t="shared" si="21"/>
        <v>0</v>
      </c>
      <c r="P8" s="25">
        <f t="shared" si="1"/>
        <v>0</v>
      </c>
      <c r="Q8" s="22">
        <f>SUM(U8*72%)</f>
        <v>0</v>
      </c>
      <c r="R8" s="22">
        <f>SUM(U8*10%)</f>
        <v>0</v>
      </c>
      <c r="S8" s="22">
        <f>SUM(U8*10%)</f>
        <v>0</v>
      </c>
      <c r="T8" s="22">
        <f>SUM(U8*8%)</f>
        <v>0</v>
      </c>
      <c r="U8" s="23"/>
      <c r="V8" s="24">
        <f t="shared" si="26"/>
        <v>0</v>
      </c>
      <c r="W8" s="22">
        <f t="shared" si="2"/>
        <v>0</v>
      </c>
      <c r="X8" s="25">
        <f>SUM(AB8*72%)</f>
        <v>0</v>
      </c>
      <c r="Y8" s="25">
        <f>SUM(AB8*10%)</f>
        <v>0</v>
      </c>
      <c r="Z8" s="25">
        <f>SUM(AB8*10%)</f>
        <v>0</v>
      </c>
      <c r="AA8" s="25">
        <f>SUM(AB8*8%)</f>
        <v>0</v>
      </c>
      <c r="AB8" s="23"/>
      <c r="AC8" s="26">
        <f t="shared" si="31"/>
        <v>0</v>
      </c>
      <c r="AD8" s="25">
        <f t="shared" si="3"/>
        <v>0</v>
      </c>
      <c r="AE8" s="22">
        <f>SUM(AI8*72%)</f>
        <v>0</v>
      </c>
      <c r="AF8" s="22">
        <f>SUM(AI8*10%)</f>
        <v>0</v>
      </c>
      <c r="AG8" s="22">
        <f>SUM(AI8*10%)</f>
        <v>0</v>
      </c>
      <c r="AH8" s="22">
        <f>SUM(AI8*8%)</f>
        <v>0</v>
      </c>
      <c r="AI8" s="23"/>
      <c r="AJ8" s="24">
        <f t="shared" si="36"/>
        <v>0</v>
      </c>
      <c r="AK8" s="22">
        <f t="shared" si="4"/>
        <v>0</v>
      </c>
      <c r="AL8" s="25">
        <f>SUM(AP8*72%)</f>
        <v>0</v>
      </c>
      <c r="AM8" s="25">
        <f>SUM(AP8*10%)</f>
        <v>0</v>
      </c>
      <c r="AN8" s="25">
        <f>SUM(AP8*10%)</f>
        <v>0</v>
      </c>
      <c r="AO8" s="25">
        <f>SUM(AP8*8%)</f>
        <v>0</v>
      </c>
      <c r="AP8" s="23"/>
      <c r="AQ8" s="26">
        <f t="shared" si="41"/>
        <v>0</v>
      </c>
      <c r="AR8" s="25">
        <f t="shared" si="5"/>
        <v>0</v>
      </c>
      <c r="AS8" s="22">
        <f>SUM(AW8*72%)</f>
        <v>0</v>
      </c>
      <c r="AT8" s="22">
        <f>SUM(AW8*10%)</f>
        <v>0</v>
      </c>
      <c r="AU8" s="22">
        <f>SUM(AW8*10%)</f>
        <v>0</v>
      </c>
      <c r="AV8" s="22">
        <f>SUM(AW8*8%)</f>
        <v>0</v>
      </c>
      <c r="AW8" s="22"/>
      <c r="AX8" s="24">
        <f t="shared" si="46"/>
        <v>0</v>
      </c>
      <c r="AY8" s="22">
        <f t="shared" si="6"/>
        <v>0</v>
      </c>
      <c r="AZ8" s="25">
        <f>SUM(BD8*72%)</f>
        <v>0</v>
      </c>
      <c r="BA8" s="25">
        <f>SUM(BD8*10%)</f>
        <v>0</v>
      </c>
      <c r="BB8" s="25">
        <f>SUM(BD8*10%)</f>
        <v>0</v>
      </c>
      <c r="BC8" s="25">
        <f>SUM(BD8*8%)</f>
        <v>0</v>
      </c>
      <c r="BD8" s="25"/>
      <c r="BE8" s="26">
        <f t="shared" si="51"/>
        <v>0</v>
      </c>
      <c r="BF8" s="25">
        <f t="shared" si="7"/>
        <v>0</v>
      </c>
      <c r="BG8" s="22">
        <f>SUM(BK8*72%)</f>
        <v>0</v>
      </c>
      <c r="BH8" s="22">
        <f>SUM(BK8*10%)</f>
        <v>0</v>
      </c>
      <c r="BI8" s="22">
        <f>SUM(BK8*10%)</f>
        <v>0</v>
      </c>
      <c r="BJ8" s="22">
        <f>SUM(BK8*8%)</f>
        <v>0</v>
      </c>
      <c r="BK8" s="22"/>
      <c r="BL8" s="24">
        <f t="shared" si="56"/>
        <v>0</v>
      </c>
      <c r="BM8" s="22">
        <f t="shared" si="8"/>
        <v>0</v>
      </c>
      <c r="BN8" s="25">
        <f>SUM(BR8*72%)</f>
        <v>0</v>
      </c>
      <c r="BO8" s="25">
        <f>SUM(BR8*10%)</f>
        <v>0</v>
      </c>
      <c r="BP8" s="25">
        <f>SUM(BR8*10%)</f>
        <v>0</v>
      </c>
      <c r="BQ8" s="25">
        <f>SUM(BR8*8%)</f>
        <v>0</v>
      </c>
      <c r="BR8" s="25"/>
      <c r="BS8" s="26">
        <f t="shared" si="61"/>
        <v>0</v>
      </c>
      <c r="BT8" s="25">
        <f t="shared" si="9"/>
        <v>0</v>
      </c>
      <c r="BU8" s="22">
        <f>SUM(BY8*72%)</f>
        <v>0</v>
      </c>
      <c r="BV8" s="22">
        <f>SUM(BY8*10%)</f>
        <v>0</v>
      </c>
      <c r="BW8" s="22">
        <f>SUM(BY8*10%)</f>
        <v>0</v>
      </c>
      <c r="BX8" s="22">
        <f>SUM(BY8*8%)</f>
        <v>0</v>
      </c>
      <c r="BY8" s="22"/>
      <c r="BZ8" s="24">
        <f t="shared" si="66"/>
        <v>0</v>
      </c>
      <c r="CA8" s="22">
        <f t="shared" si="10"/>
        <v>0</v>
      </c>
      <c r="CB8" s="25">
        <f>SUM(CF8*72%)</f>
        <v>0</v>
      </c>
      <c r="CC8" s="25">
        <f>SUM(CF8*10%)</f>
        <v>0</v>
      </c>
      <c r="CD8" s="25">
        <f>SUM(CF8*10%)</f>
        <v>0</v>
      </c>
      <c r="CE8" s="25">
        <f>SUM(CF8*8%)</f>
        <v>0</v>
      </c>
      <c r="CF8" s="25"/>
      <c r="CG8" s="26">
        <f t="shared" si="71"/>
        <v>0</v>
      </c>
      <c r="CH8" s="25">
        <f t="shared" si="11"/>
        <v>0</v>
      </c>
      <c r="CJ8" s="27">
        <f t="shared" si="72"/>
        <v>0</v>
      </c>
      <c r="CK8" s="28">
        <v>0.2561</v>
      </c>
      <c r="CL8" s="27">
        <f t="shared" si="73"/>
        <v>0</v>
      </c>
    </row>
    <row r="9" spans="1:90" ht="16.5" thickBot="1" thickTop="1">
      <c r="A9" s="4">
        <v>6</v>
      </c>
      <c r="B9" s="21"/>
      <c r="C9" s="22">
        <f t="shared" si="12"/>
        <v>0</v>
      </c>
      <c r="D9" s="22">
        <f t="shared" si="13"/>
        <v>0</v>
      </c>
      <c r="E9" s="22">
        <f t="shared" si="14"/>
        <v>0</v>
      </c>
      <c r="F9" s="22">
        <f t="shared" si="15"/>
        <v>0</v>
      </c>
      <c r="G9" s="23"/>
      <c r="H9" s="24">
        <f t="shared" si="16"/>
        <v>0</v>
      </c>
      <c r="I9" s="22">
        <f t="shared" si="0"/>
        <v>0</v>
      </c>
      <c r="J9" s="25">
        <f>SUM(N9*72%)</f>
        <v>0</v>
      </c>
      <c r="K9" s="25">
        <f>SUM(N9*10%)</f>
        <v>0</v>
      </c>
      <c r="L9" s="25">
        <f>SUM(N9*10%)</f>
        <v>0</v>
      </c>
      <c r="M9" s="25">
        <f>SUM(N9*8%)</f>
        <v>0</v>
      </c>
      <c r="N9" s="23"/>
      <c r="O9" s="26">
        <f t="shared" si="21"/>
        <v>0</v>
      </c>
      <c r="P9" s="25">
        <f t="shared" si="1"/>
        <v>0</v>
      </c>
      <c r="Q9" s="22">
        <f>SUM(U9*72%)</f>
        <v>0</v>
      </c>
      <c r="R9" s="22">
        <f>SUM(U9*10%)</f>
        <v>0</v>
      </c>
      <c r="S9" s="22">
        <f>SUM(U9*10%)</f>
        <v>0</v>
      </c>
      <c r="T9" s="22">
        <f>SUM(U9*8%)</f>
        <v>0</v>
      </c>
      <c r="U9" s="23"/>
      <c r="V9" s="24">
        <f t="shared" si="26"/>
        <v>0</v>
      </c>
      <c r="W9" s="22">
        <f t="shared" si="2"/>
        <v>0</v>
      </c>
      <c r="X9" s="25">
        <f>SUM(AB9*72%)</f>
        <v>0</v>
      </c>
      <c r="Y9" s="25">
        <f>SUM(AB9*10%)</f>
        <v>0</v>
      </c>
      <c r="Z9" s="25">
        <f>SUM(AB9*10%)</f>
        <v>0</v>
      </c>
      <c r="AA9" s="25">
        <f>SUM(AB9*8%)</f>
        <v>0</v>
      </c>
      <c r="AB9" s="23"/>
      <c r="AC9" s="26">
        <f t="shared" si="31"/>
        <v>0</v>
      </c>
      <c r="AD9" s="25">
        <f t="shared" si="3"/>
        <v>0</v>
      </c>
      <c r="AE9" s="22">
        <f>SUM(AI9*72%)</f>
        <v>0</v>
      </c>
      <c r="AF9" s="22">
        <f>SUM(AI9*10%)</f>
        <v>0</v>
      </c>
      <c r="AG9" s="22">
        <f>SUM(AI9*10%)</f>
        <v>0</v>
      </c>
      <c r="AH9" s="22">
        <f>SUM(AI9*8%)</f>
        <v>0</v>
      </c>
      <c r="AI9" s="23"/>
      <c r="AJ9" s="24">
        <f t="shared" si="36"/>
        <v>0</v>
      </c>
      <c r="AK9" s="22">
        <f t="shared" si="4"/>
        <v>0</v>
      </c>
      <c r="AL9" s="25">
        <f>SUM(AP9*72%)</f>
        <v>0</v>
      </c>
      <c r="AM9" s="25">
        <f>SUM(AP9*10%)</f>
        <v>0</v>
      </c>
      <c r="AN9" s="25">
        <f>SUM(AP9*10%)</f>
        <v>0</v>
      </c>
      <c r="AO9" s="25">
        <f>SUM(AP9*8%)</f>
        <v>0</v>
      </c>
      <c r="AP9" s="23"/>
      <c r="AQ9" s="26">
        <f t="shared" si="41"/>
        <v>0</v>
      </c>
      <c r="AR9" s="25">
        <f t="shared" si="5"/>
        <v>0</v>
      </c>
      <c r="AS9" s="22">
        <f>SUM(AW9*72%)</f>
        <v>0</v>
      </c>
      <c r="AT9" s="22">
        <f>SUM(AW9*10%)</f>
        <v>0</v>
      </c>
      <c r="AU9" s="22">
        <f>SUM(AW9*10%)</f>
        <v>0</v>
      </c>
      <c r="AV9" s="22">
        <f>SUM(AW9*8%)</f>
        <v>0</v>
      </c>
      <c r="AW9" s="22"/>
      <c r="AX9" s="24">
        <f t="shared" si="46"/>
        <v>0</v>
      </c>
      <c r="AY9" s="22">
        <f t="shared" si="6"/>
        <v>0</v>
      </c>
      <c r="AZ9" s="25">
        <f>SUM(BD9*72%)</f>
        <v>0</v>
      </c>
      <c r="BA9" s="25">
        <f>SUM(BD9*10%)</f>
        <v>0</v>
      </c>
      <c r="BB9" s="25">
        <f>SUM(BD9*10%)</f>
        <v>0</v>
      </c>
      <c r="BC9" s="25">
        <f>SUM(BD9*8%)</f>
        <v>0</v>
      </c>
      <c r="BD9" s="25"/>
      <c r="BE9" s="26">
        <f t="shared" si="51"/>
        <v>0</v>
      </c>
      <c r="BF9" s="25">
        <f t="shared" si="7"/>
        <v>0</v>
      </c>
      <c r="BG9" s="22">
        <f>SUM(BK9*72%)</f>
        <v>0</v>
      </c>
      <c r="BH9" s="22">
        <f>SUM(BK9*10%)</f>
        <v>0</v>
      </c>
      <c r="BI9" s="22">
        <f>SUM(BK9*10%)</f>
        <v>0</v>
      </c>
      <c r="BJ9" s="22">
        <f>SUM(BK9*8%)</f>
        <v>0</v>
      </c>
      <c r="BK9" s="22"/>
      <c r="BL9" s="24">
        <f t="shared" si="56"/>
        <v>0</v>
      </c>
      <c r="BM9" s="22">
        <f t="shared" si="8"/>
        <v>0</v>
      </c>
      <c r="BN9" s="25">
        <f>SUM(BR9*72%)</f>
        <v>0</v>
      </c>
      <c r="BO9" s="25">
        <f>SUM(BR9*10%)</f>
        <v>0</v>
      </c>
      <c r="BP9" s="25">
        <f>SUM(BR9*10%)</f>
        <v>0</v>
      </c>
      <c r="BQ9" s="25">
        <f>SUM(BR9*8%)</f>
        <v>0</v>
      </c>
      <c r="BR9" s="25"/>
      <c r="BS9" s="26">
        <f t="shared" si="61"/>
        <v>0</v>
      </c>
      <c r="BT9" s="25">
        <f t="shared" si="9"/>
        <v>0</v>
      </c>
      <c r="BU9" s="22">
        <f>SUM(BY9*72%)</f>
        <v>0</v>
      </c>
      <c r="BV9" s="22">
        <f>SUM(BY9*10%)</f>
        <v>0</v>
      </c>
      <c r="BW9" s="22">
        <f>SUM(BY9*10%)</f>
        <v>0</v>
      </c>
      <c r="BX9" s="22">
        <f>SUM(BY9*8%)</f>
        <v>0</v>
      </c>
      <c r="BY9" s="22"/>
      <c r="BZ9" s="24">
        <f t="shared" si="66"/>
        <v>0</v>
      </c>
      <c r="CA9" s="22">
        <f t="shared" si="10"/>
        <v>0</v>
      </c>
      <c r="CB9" s="25">
        <f>SUM(CF9*72%)</f>
        <v>0</v>
      </c>
      <c r="CC9" s="25">
        <f>SUM(CF9*10%)</f>
        <v>0</v>
      </c>
      <c r="CD9" s="25">
        <f>SUM(CF9*10%)</f>
        <v>0</v>
      </c>
      <c r="CE9" s="25">
        <f>SUM(CF9*8%)</f>
        <v>0</v>
      </c>
      <c r="CF9" s="25"/>
      <c r="CG9" s="26">
        <f t="shared" si="71"/>
        <v>0</v>
      </c>
      <c r="CH9" s="25">
        <f t="shared" si="11"/>
        <v>0</v>
      </c>
      <c r="CJ9" s="27">
        <f t="shared" si="72"/>
        <v>0</v>
      </c>
      <c r="CK9" s="28">
        <v>0.2561</v>
      </c>
      <c r="CL9" s="27">
        <f t="shared" si="73"/>
        <v>0</v>
      </c>
    </row>
    <row r="10" spans="1:90" ht="16.5" thickBot="1" thickTop="1">
      <c r="A10" s="4">
        <v>7</v>
      </c>
      <c r="B10" s="30"/>
      <c r="C10" s="22">
        <f t="shared" si="12"/>
        <v>0</v>
      </c>
      <c r="D10" s="22">
        <f t="shared" si="13"/>
        <v>0</v>
      </c>
      <c r="E10" s="22">
        <f t="shared" si="14"/>
        <v>0</v>
      </c>
      <c r="F10" s="22">
        <f t="shared" si="15"/>
        <v>0</v>
      </c>
      <c r="G10" s="23"/>
      <c r="H10" s="24">
        <f t="shared" si="16"/>
        <v>0</v>
      </c>
      <c r="I10" s="22">
        <f t="shared" si="0"/>
        <v>0</v>
      </c>
      <c r="J10" s="25">
        <f t="shared" si="17"/>
        <v>0</v>
      </c>
      <c r="K10" s="25">
        <f t="shared" si="18"/>
        <v>0</v>
      </c>
      <c r="L10" s="25">
        <f t="shared" si="19"/>
        <v>0</v>
      </c>
      <c r="M10" s="25">
        <f t="shared" si="20"/>
        <v>0</v>
      </c>
      <c r="N10" s="23"/>
      <c r="O10" s="26">
        <f t="shared" si="21"/>
        <v>0</v>
      </c>
      <c r="P10" s="25">
        <f t="shared" si="1"/>
        <v>0</v>
      </c>
      <c r="Q10" s="22">
        <f t="shared" si="22"/>
        <v>0</v>
      </c>
      <c r="R10" s="22">
        <f t="shared" si="23"/>
        <v>0</v>
      </c>
      <c r="S10" s="22">
        <f t="shared" si="24"/>
        <v>0</v>
      </c>
      <c r="T10" s="22">
        <f t="shared" si="25"/>
        <v>0</v>
      </c>
      <c r="U10" s="23"/>
      <c r="V10" s="24">
        <f t="shared" si="26"/>
        <v>0</v>
      </c>
      <c r="W10" s="22">
        <f t="shared" si="2"/>
        <v>0</v>
      </c>
      <c r="X10" s="25">
        <f t="shared" si="27"/>
        <v>0</v>
      </c>
      <c r="Y10" s="25">
        <f t="shared" si="28"/>
        <v>0</v>
      </c>
      <c r="Z10" s="25">
        <f t="shared" si="29"/>
        <v>0</v>
      </c>
      <c r="AA10" s="25">
        <f t="shared" si="30"/>
        <v>0</v>
      </c>
      <c r="AB10" s="23"/>
      <c r="AC10" s="26">
        <f t="shared" si="31"/>
        <v>0</v>
      </c>
      <c r="AD10" s="25">
        <f t="shared" si="3"/>
        <v>0</v>
      </c>
      <c r="AE10" s="22">
        <f t="shared" si="32"/>
        <v>0</v>
      </c>
      <c r="AF10" s="22">
        <f t="shared" si="33"/>
        <v>0</v>
      </c>
      <c r="AG10" s="22">
        <f t="shared" si="34"/>
        <v>0</v>
      </c>
      <c r="AH10" s="22">
        <f t="shared" si="35"/>
        <v>0</v>
      </c>
      <c r="AI10" s="23"/>
      <c r="AJ10" s="24">
        <f t="shared" si="36"/>
        <v>0</v>
      </c>
      <c r="AK10" s="22">
        <f t="shared" si="4"/>
        <v>0</v>
      </c>
      <c r="AL10" s="25">
        <f t="shared" si="37"/>
        <v>0</v>
      </c>
      <c r="AM10" s="25">
        <f t="shared" si="38"/>
        <v>0</v>
      </c>
      <c r="AN10" s="25">
        <f t="shared" si="39"/>
        <v>0</v>
      </c>
      <c r="AO10" s="25">
        <f t="shared" si="40"/>
        <v>0</v>
      </c>
      <c r="AP10" s="23"/>
      <c r="AQ10" s="26">
        <f t="shared" si="41"/>
        <v>0</v>
      </c>
      <c r="AR10" s="25">
        <f t="shared" si="5"/>
        <v>0</v>
      </c>
      <c r="AS10" s="22">
        <f t="shared" si="42"/>
        <v>0</v>
      </c>
      <c r="AT10" s="22">
        <f t="shared" si="43"/>
        <v>0</v>
      </c>
      <c r="AU10" s="22">
        <f t="shared" si="44"/>
        <v>0</v>
      </c>
      <c r="AV10" s="22">
        <f t="shared" si="45"/>
        <v>0</v>
      </c>
      <c r="AW10" s="22"/>
      <c r="AX10" s="24">
        <f t="shared" si="46"/>
        <v>0</v>
      </c>
      <c r="AY10" s="22">
        <f t="shared" si="6"/>
        <v>0</v>
      </c>
      <c r="AZ10" s="25">
        <f t="shared" si="47"/>
        <v>0</v>
      </c>
      <c r="BA10" s="25">
        <f t="shared" si="48"/>
        <v>0</v>
      </c>
      <c r="BB10" s="25">
        <f t="shared" si="49"/>
        <v>0</v>
      </c>
      <c r="BC10" s="25">
        <f t="shared" si="50"/>
        <v>0</v>
      </c>
      <c r="BD10" s="25"/>
      <c r="BE10" s="26">
        <f t="shared" si="51"/>
        <v>0</v>
      </c>
      <c r="BF10" s="25">
        <f t="shared" si="7"/>
        <v>0</v>
      </c>
      <c r="BG10" s="22">
        <f t="shared" si="52"/>
        <v>0</v>
      </c>
      <c r="BH10" s="22">
        <f t="shared" si="53"/>
        <v>0</v>
      </c>
      <c r="BI10" s="22">
        <f t="shared" si="54"/>
        <v>0</v>
      </c>
      <c r="BJ10" s="22">
        <f t="shared" si="55"/>
        <v>0</v>
      </c>
      <c r="BK10" s="22"/>
      <c r="BL10" s="24">
        <f t="shared" si="56"/>
        <v>0</v>
      </c>
      <c r="BM10" s="22">
        <f t="shared" si="8"/>
        <v>0</v>
      </c>
      <c r="BN10" s="25">
        <f t="shared" si="57"/>
        <v>0</v>
      </c>
      <c r="BO10" s="25">
        <f t="shared" si="58"/>
        <v>0</v>
      </c>
      <c r="BP10" s="25">
        <f t="shared" si="59"/>
        <v>0</v>
      </c>
      <c r="BQ10" s="25">
        <f t="shared" si="60"/>
        <v>0</v>
      </c>
      <c r="BR10" s="25"/>
      <c r="BS10" s="26">
        <f t="shared" si="61"/>
        <v>0</v>
      </c>
      <c r="BT10" s="25">
        <f t="shared" si="9"/>
        <v>0</v>
      </c>
      <c r="BU10" s="22">
        <f t="shared" si="62"/>
        <v>0</v>
      </c>
      <c r="BV10" s="22">
        <f t="shared" si="63"/>
        <v>0</v>
      </c>
      <c r="BW10" s="22">
        <f t="shared" si="64"/>
        <v>0</v>
      </c>
      <c r="BX10" s="22">
        <f t="shared" si="65"/>
        <v>0</v>
      </c>
      <c r="BY10" s="22"/>
      <c r="BZ10" s="24">
        <f t="shared" si="66"/>
        <v>0</v>
      </c>
      <c r="CA10" s="22">
        <f t="shared" si="10"/>
        <v>0</v>
      </c>
      <c r="CB10" s="25">
        <f t="shared" si="67"/>
        <v>0</v>
      </c>
      <c r="CC10" s="25">
        <f t="shared" si="68"/>
        <v>0</v>
      </c>
      <c r="CD10" s="25">
        <f t="shared" si="69"/>
        <v>0</v>
      </c>
      <c r="CE10" s="25">
        <f t="shared" si="70"/>
        <v>0</v>
      </c>
      <c r="CF10" s="25"/>
      <c r="CG10" s="26">
        <f t="shared" si="71"/>
        <v>0</v>
      </c>
      <c r="CH10" s="25">
        <f t="shared" si="11"/>
        <v>0</v>
      </c>
      <c r="CJ10" s="27">
        <f t="shared" si="72"/>
        <v>0</v>
      </c>
      <c r="CK10" s="28">
        <v>0</v>
      </c>
      <c r="CL10" s="27">
        <f t="shared" si="73"/>
        <v>0</v>
      </c>
    </row>
    <row r="11" spans="1:90" ht="16.5" thickBot="1" thickTop="1">
      <c r="A11" s="4">
        <v>8</v>
      </c>
      <c r="B11" s="21"/>
      <c r="C11" s="22">
        <f t="shared" si="12"/>
        <v>0</v>
      </c>
      <c r="D11" s="22">
        <f t="shared" si="13"/>
        <v>0</v>
      </c>
      <c r="E11" s="22">
        <f t="shared" si="14"/>
        <v>0</v>
      </c>
      <c r="F11" s="22">
        <f t="shared" si="15"/>
        <v>0</v>
      </c>
      <c r="G11" s="23"/>
      <c r="H11" s="24">
        <f t="shared" si="16"/>
        <v>0</v>
      </c>
      <c r="I11" s="22">
        <f t="shared" si="0"/>
        <v>0</v>
      </c>
      <c r="J11" s="25">
        <f t="shared" si="17"/>
        <v>0</v>
      </c>
      <c r="K11" s="25">
        <f t="shared" si="18"/>
        <v>0</v>
      </c>
      <c r="L11" s="25">
        <f t="shared" si="19"/>
        <v>0</v>
      </c>
      <c r="M11" s="25">
        <f t="shared" si="20"/>
        <v>0</v>
      </c>
      <c r="N11" s="23"/>
      <c r="O11" s="26">
        <f t="shared" si="21"/>
        <v>0</v>
      </c>
      <c r="P11" s="25">
        <f t="shared" si="1"/>
        <v>0</v>
      </c>
      <c r="Q11" s="22">
        <f t="shared" si="22"/>
        <v>0</v>
      </c>
      <c r="R11" s="22">
        <f t="shared" si="23"/>
        <v>0</v>
      </c>
      <c r="S11" s="22">
        <f t="shared" si="24"/>
        <v>0</v>
      </c>
      <c r="T11" s="22">
        <f t="shared" si="25"/>
        <v>0</v>
      </c>
      <c r="U11" s="23"/>
      <c r="V11" s="24">
        <f t="shared" si="26"/>
        <v>0</v>
      </c>
      <c r="W11" s="22">
        <f t="shared" si="2"/>
        <v>0</v>
      </c>
      <c r="X11" s="25">
        <f t="shared" si="27"/>
        <v>0</v>
      </c>
      <c r="Y11" s="25">
        <f t="shared" si="28"/>
        <v>0</v>
      </c>
      <c r="Z11" s="25">
        <f t="shared" si="29"/>
        <v>0</v>
      </c>
      <c r="AA11" s="25">
        <f t="shared" si="30"/>
        <v>0</v>
      </c>
      <c r="AB11" s="23"/>
      <c r="AC11" s="26">
        <f t="shared" si="31"/>
        <v>0</v>
      </c>
      <c r="AD11" s="25">
        <f t="shared" si="3"/>
        <v>0</v>
      </c>
      <c r="AE11" s="22">
        <f t="shared" si="32"/>
        <v>0</v>
      </c>
      <c r="AF11" s="22">
        <f t="shared" si="33"/>
        <v>0</v>
      </c>
      <c r="AG11" s="22">
        <f t="shared" si="34"/>
        <v>0</v>
      </c>
      <c r="AH11" s="22">
        <f t="shared" si="35"/>
        <v>0</v>
      </c>
      <c r="AI11" s="23"/>
      <c r="AJ11" s="24">
        <f t="shared" si="36"/>
        <v>0</v>
      </c>
      <c r="AK11" s="22">
        <f t="shared" si="4"/>
        <v>0</v>
      </c>
      <c r="AL11" s="25">
        <f t="shared" si="37"/>
        <v>0</v>
      </c>
      <c r="AM11" s="25">
        <f t="shared" si="38"/>
        <v>0</v>
      </c>
      <c r="AN11" s="25">
        <f t="shared" si="39"/>
        <v>0</v>
      </c>
      <c r="AO11" s="25">
        <f t="shared" si="40"/>
        <v>0</v>
      </c>
      <c r="AP11" s="23"/>
      <c r="AQ11" s="26">
        <f t="shared" si="41"/>
        <v>0</v>
      </c>
      <c r="AR11" s="25">
        <f t="shared" si="5"/>
        <v>0</v>
      </c>
      <c r="AS11" s="22">
        <f t="shared" si="42"/>
        <v>0</v>
      </c>
      <c r="AT11" s="22">
        <f t="shared" si="43"/>
        <v>0</v>
      </c>
      <c r="AU11" s="22">
        <f t="shared" si="44"/>
        <v>0</v>
      </c>
      <c r="AV11" s="22">
        <f t="shared" si="45"/>
        <v>0</v>
      </c>
      <c r="AW11" s="22"/>
      <c r="AX11" s="24">
        <f t="shared" si="46"/>
        <v>0</v>
      </c>
      <c r="AY11" s="22">
        <f t="shared" si="6"/>
        <v>0</v>
      </c>
      <c r="AZ11" s="25">
        <f t="shared" si="47"/>
        <v>0</v>
      </c>
      <c r="BA11" s="25">
        <f t="shared" si="48"/>
        <v>0</v>
      </c>
      <c r="BB11" s="25">
        <f t="shared" si="49"/>
        <v>0</v>
      </c>
      <c r="BC11" s="25">
        <f t="shared" si="50"/>
        <v>0</v>
      </c>
      <c r="BD11" s="25"/>
      <c r="BE11" s="26">
        <f t="shared" si="51"/>
        <v>0</v>
      </c>
      <c r="BF11" s="25">
        <f t="shared" si="7"/>
        <v>0</v>
      </c>
      <c r="BG11" s="22">
        <f t="shared" si="52"/>
        <v>0</v>
      </c>
      <c r="BH11" s="22">
        <f t="shared" si="53"/>
        <v>0</v>
      </c>
      <c r="BI11" s="22">
        <f t="shared" si="54"/>
        <v>0</v>
      </c>
      <c r="BJ11" s="22">
        <f t="shared" si="55"/>
        <v>0</v>
      </c>
      <c r="BK11" s="22"/>
      <c r="BL11" s="24">
        <f t="shared" si="56"/>
        <v>0</v>
      </c>
      <c r="BM11" s="22">
        <f t="shared" si="8"/>
        <v>0</v>
      </c>
      <c r="BN11" s="25">
        <f t="shared" si="57"/>
        <v>0</v>
      </c>
      <c r="BO11" s="25">
        <f t="shared" si="58"/>
        <v>0</v>
      </c>
      <c r="BP11" s="25">
        <f t="shared" si="59"/>
        <v>0</v>
      </c>
      <c r="BQ11" s="25">
        <f t="shared" si="60"/>
        <v>0</v>
      </c>
      <c r="BR11" s="25"/>
      <c r="BS11" s="26">
        <f t="shared" si="61"/>
        <v>0</v>
      </c>
      <c r="BT11" s="25">
        <f t="shared" si="9"/>
        <v>0</v>
      </c>
      <c r="BU11" s="22">
        <f t="shared" si="62"/>
        <v>0</v>
      </c>
      <c r="BV11" s="22">
        <f t="shared" si="63"/>
        <v>0</v>
      </c>
      <c r="BW11" s="22">
        <f t="shared" si="64"/>
        <v>0</v>
      </c>
      <c r="BX11" s="22">
        <f t="shared" si="65"/>
        <v>0</v>
      </c>
      <c r="BY11" s="22"/>
      <c r="BZ11" s="24">
        <f t="shared" si="66"/>
        <v>0</v>
      </c>
      <c r="CA11" s="22">
        <f t="shared" si="10"/>
        <v>0</v>
      </c>
      <c r="CB11" s="25">
        <f t="shared" si="67"/>
        <v>0</v>
      </c>
      <c r="CC11" s="25">
        <f t="shared" si="68"/>
        <v>0</v>
      </c>
      <c r="CD11" s="25">
        <f t="shared" si="69"/>
        <v>0</v>
      </c>
      <c r="CE11" s="25">
        <f t="shared" si="70"/>
        <v>0</v>
      </c>
      <c r="CF11" s="25"/>
      <c r="CG11" s="26">
        <f t="shared" si="71"/>
        <v>0</v>
      </c>
      <c r="CH11" s="25">
        <f t="shared" si="11"/>
        <v>0</v>
      </c>
      <c r="CJ11" s="27">
        <f t="shared" si="72"/>
        <v>0</v>
      </c>
      <c r="CK11" s="28">
        <v>0</v>
      </c>
      <c r="CL11" s="27">
        <f t="shared" si="73"/>
        <v>0</v>
      </c>
    </row>
    <row r="12" spans="1:90" ht="16.5" thickBot="1" thickTop="1">
      <c r="A12" s="4">
        <v>9</v>
      </c>
      <c r="B12" s="21"/>
      <c r="C12" s="22">
        <f t="shared" si="12"/>
        <v>0</v>
      </c>
      <c r="D12" s="22">
        <f t="shared" si="13"/>
        <v>0</v>
      </c>
      <c r="E12" s="22">
        <f t="shared" si="14"/>
        <v>0</v>
      </c>
      <c r="F12" s="22">
        <f t="shared" si="15"/>
        <v>0</v>
      </c>
      <c r="G12" s="23"/>
      <c r="H12" s="24">
        <f t="shared" si="16"/>
        <v>0</v>
      </c>
      <c r="I12" s="22">
        <f t="shared" si="0"/>
        <v>0</v>
      </c>
      <c r="J12" s="25">
        <f t="shared" si="17"/>
        <v>0</v>
      </c>
      <c r="K12" s="25">
        <f t="shared" si="18"/>
        <v>0</v>
      </c>
      <c r="L12" s="25">
        <f t="shared" si="19"/>
        <v>0</v>
      </c>
      <c r="M12" s="25">
        <f t="shared" si="20"/>
        <v>0</v>
      </c>
      <c r="N12" s="23"/>
      <c r="O12" s="26">
        <f t="shared" si="21"/>
        <v>0</v>
      </c>
      <c r="P12" s="25">
        <f t="shared" si="1"/>
        <v>0</v>
      </c>
      <c r="Q12" s="22">
        <f t="shared" si="22"/>
        <v>0</v>
      </c>
      <c r="R12" s="22">
        <f t="shared" si="23"/>
        <v>0</v>
      </c>
      <c r="S12" s="22">
        <f t="shared" si="24"/>
        <v>0</v>
      </c>
      <c r="T12" s="22">
        <f t="shared" si="25"/>
        <v>0</v>
      </c>
      <c r="U12" s="23"/>
      <c r="V12" s="24">
        <f t="shared" si="26"/>
        <v>0</v>
      </c>
      <c r="W12" s="22">
        <f t="shared" si="2"/>
        <v>0</v>
      </c>
      <c r="X12" s="25">
        <f t="shared" si="27"/>
        <v>0</v>
      </c>
      <c r="Y12" s="25">
        <f t="shared" si="28"/>
        <v>0</v>
      </c>
      <c r="Z12" s="25">
        <f t="shared" si="29"/>
        <v>0</v>
      </c>
      <c r="AA12" s="25">
        <f t="shared" si="30"/>
        <v>0</v>
      </c>
      <c r="AB12" s="23"/>
      <c r="AC12" s="26">
        <f t="shared" si="31"/>
        <v>0</v>
      </c>
      <c r="AD12" s="25">
        <f t="shared" si="3"/>
        <v>0</v>
      </c>
      <c r="AE12" s="22">
        <f t="shared" si="32"/>
        <v>0</v>
      </c>
      <c r="AF12" s="22">
        <f t="shared" si="33"/>
        <v>0</v>
      </c>
      <c r="AG12" s="22">
        <f t="shared" si="34"/>
        <v>0</v>
      </c>
      <c r="AH12" s="22">
        <f t="shared" si="35"/>
        <v>0</v>
      </c>
      <c r="AI12" s="23"/>
      <c r="AJ12" s="24">
        <f t="shared" si="36"/>
        <v>0</v>
      </c>
      <c r="AK12" s="22">
        <f t="shared" si="4"/>
        <v>0</v>
      </c>
      <c r="AL12" s="25">
        <f t="shared" si="37"/>
        <v>0</v>
      </c>
      <c r="AM12" s="25">
        <f t="shared" si="38"/>
        <v>0</v>
      </c>
      <c r="AN12" s="25">
        <f t="shared" si="39"/>
        <v>0</v>
      </c>
      <c r="AO12" s="25">
        <f t="shared" si="40"/>
        <v>0</v>
      </c>
      <c r="AP12" s="23"/>
      <c r="AQ12" s="26">
        <f t="shared" si="41"/>
        <v>0</v>
      </c>
      <c r="AR12" s="25">
        <f t="shared" si="5"/>
        <v>0</v>
      </c>
      <c r="AS12" s="22">
        <f t="shared" si="42"/>
        <v>0</v>
      </c>
      <c r="AT12" s="22">
        <f t="shared" si="43"/>
        <v>0</v>
      </c>
      <c r="AU12" s="22">
        <f t="shared" si="44"/>
        <v>0</v>
      </c>
      <c r="AV12" s="22">
        <f t="shared" si="45"/>
        <v>0</v>
      </c>
      <c r="AW12" s="22"/>
      <c r="AX12" s="24">
        <f t="shared" si="46"/>
        <v>0</v>
      </c>
      <c r="AY12" s="22">
        <f t="shared" si="6"/>
        <v>0</v>
      </c>
      <c r="AZ12" s="25">
        <f t="shared" si="47"/>
        <v>0</v>
      </c>
      <c r="BA12" s="25">
        <f t="shared" si="48"/>
        <v>0</v>
      </c>
      <c r="BB12" s="25">
        <f t="shared" si="49"/>
        <v>0</v>
      </c>
      <c r="BC12" s="25">
        <f t="shared" si="50"/>
        <v>0</v>
      </c>
      <c r="BD12" s="25"/>
      <c r="BE12" s="26">
        <f t="shared" si="51"/>
        <v>0</v>
      </c>
      <c r="BF12" s="25">
        <f t="shared" si="7"/>
        <v>0</v>
      </c>
      <c r="BG12" s="22">
        <f t="shared" si="52"/>
        <v>0</v>
      </c>
      <c r="BH12" s="22">
        <f t="shared" si="53"/>
        <v>0</v>
      </c>
      <c r="BI12" s="22">
        <f t="shared" si="54"/>
        <v>0</v>
      </c>
      <c r="BJ12" s="22">
        <f t="shared" si="55"/>
        <v>0</v>
      </c>
      <c r="BK12" s="22"/>
      <c r="BL12" s="24">
        <f t="shared" si="56"/>
        <v>0</v>
      </c>
      <c r="BM12" s="22">
        <f t="shared" si="8"/>
        <v>0</v>
      </c>
      <c r="BN12" s="25">
        <f t="shared" si="57"/>
        <v>0</v>
      </c>
      <c r="BO12" s="25">
        <f t="shared" si="58"/>
        <v>0</v>
      </c>
      <c r="BP12" s="25">
        <f t="shared" si="59"/>
        <v>0</v>
      </c>
      <c r="BQ12" s="25">
        <f t="shared" si="60"/>
        <v>0</v>
      </c>
      <c r="BR12" s="25"/>
      <c r="BS12" s="26">
        <f t="shared" si="61"/>
        <v>0</v>
      </c>
      <c r="BT12" s="25">
        <f t="shared" si="9"/>
        <v>0</v>
      </c>
      <c r="BU12" s="22">
        <f t="shared" si="62"/>
        <v>0</v>
      </c>
      <c r="BV12" s="22">
        <f t="shared" si="63"/>
        <v>0</v>
      </c>
      <c r="BW12" s="22">
        <f t="shared" si="64"/>
        <v>0</v>
      </c>
      <c r="BX12" s="22">
        <f t="shared" si="65"/>
        <v>0</v>
      </c>
      <c r="BY12" s="22"/>
      <c r="BZ12" s="24">
        <f t="shared" si="66"/>
        <v>0</v>
      </c>
      <c r="CA12" s="22">
        <f t="shared" si="10"/>
        <v>0</v>
      </c>
      <c r="CB12" s="25">
        <f t="shared" si="67"/>
        <v>0</v>
      </c>
      <c r="CC12" s="25">
        <f t="shared" si="68"/>
        <v>0</v>
      </c>
      <c r="CD12" s="25">
        <f t="shared" si="69"/>
        <v>0</v>
      </c>
      <c r="CE12" s="25">
        <f t="shared" si="70"/>
        <v>0</v>
      </c>
      <c r="CF12" s="25"/>
      <c r="CG12" s="26">
        <f t="shared" si="71"/>
        <v>0</v>
      </c>
      <c r="CH12" s="25">
        <f t="shared" si="11"/>
        <v>0</v>
      </c>
      <c r="CJ12" s="27">
        <f t="shared" si="72"/>
        <v>0</v>
      </c>
      <c r="CK12" s="28">
        <v>0</v>
      </c>
      <c r="CL12" s="27">
        <f t="shared" si="73"/>
        <v>0</v>
      </c>
    </row>
    <row r="13" spans="1:90" ht="16.5" thickBot="1" thickTop="1">
      <c r="A13" s="4">
        <v>10</v>
      </c>
      <c r="B13" s="21"/>
      <c r="C13" s="22">
        <f t="shared" si="12"/>
        <v>0</v>
      </c>
      <c r="D13" s="22">
        <f t="shared" si="13"/>
        <v>0</v>
      </c>
      <c r="E13" s="22">
        <f t="shared" si="14"/>
        <v>0</v>
      </c>
      <c r="F13" s="22">
        <f t="shared" si="15"/>
        <v>0</v>
      </c>
      <c r="G13" s="23"/>
      <c r="H13" s="24">
        <f t="shared" si="16"/>
        <v>0</v>
      </c>
      <c r="I13" s="22">
        <f t="shared" si="0"/>
        <v>0</v>
      </c>
      <c r="J13" s="25">
        <f t="shared" si="17"/>
        <v>0</v>
      </c>
      <c r="K13" s="25">
        <f t="shared" si="18"/>
        <v>0</v>
      </c>
      <c r="L13" s="25">
        <f t="shared" si="19"/>
        <v>0</v>
      </c>
      <c r="M13" s="25">
        <f t="shared" si="20"/>
        <v>0</v>
      </c>
      <c r="N13" s="23"/>
      <c r="O13" s="26">
        <f t="shared" si="21"/>
        <v>0</v>
      </c>
      <c r="P13" s="25">
        <f t="shared" si="1"/>
        <v>0</v>
      </c>
      <c r="Q13" s="22">
        <f t="shared" si="22"/>
        <v>0</v>
      </c>
      <c r="R13" s="22">
        <f t="shared" si="23"/>
        <v>0</v>
      </c>
      <c r="S13" s="22">
        <f t="shared" si="24"/>
        <v>0</v>
      </c>
      <c r="T13" s="22">
        <f t="shared" si="25"/>
        <v>0</v>
      </c>
      <c r="U13" s="23"/>
      <c r="V13" s="24">
        <f t="shared" si="26"/>
        <v>0</v>
      </c>
      <c r="W13" s="22">
        <f t="shared" si="2"/>
        <v>0</v>
      </c>
      <c r="X13" s="25">
        <f t="shared" si="27"/>
        <v>0</v>
      </c>
      <c r="Y13" s="25">
        <f t="shared" si="28"/>
        <v>0</v>
      </c>
      <c r="Z13" s="25">
        <f t="shared" si="29"/>
        <v>0</v>
      </c>
      <c r="AA13" s="25">
        <f t="shared" si="30"/>
        <v>0</v>
      </c>
      <c r="AB13" s="23"/>
      <c r="AC13" s="26">
        <f t="shared" si="31"/>
        <v>0</v>
      </c>
      <c r="AD13" s="25">
        <f t="shared" si="3"/>
        <v>0</v>
      </c>
      <c r="AE13" s="22">
        <f t="shared" si="32"/>
        <v>0</v>
      </c>
      <c r="AF13" s="22">
        <f t="shared" si="33"/>
        <v>0</v>
      </c>
      <c r="AG13" s="22">
        <f t="shared" si="34"/>
        <v>0</v>
      </c>
      <c r="AH13" s="22">
        <f t="shared" si="35"/>
        <v>0</v>
      </c>
      <c r="AI13" s="23"/>
      <c r="AJ13" s="24">
        <f t="shared" si="36"/>
        <v>0</v>
      </c>
      <c r="AK13" s="22">
        <f t="shared" si="4"/>
        <v>0</v>
      </c>
      <c r="AL13" s="25">
        <f t="shared" si="37"/>
        <v>0</v>
      </c>
      <c r="AM13" s="25">
        <f t="shared" si="38"/>
        <v>0</v>
      </c>
      <c r="AN13" s="25">
        <f t="shared" si="39"/>
        <v>0</v>
      </c>
      <c r="AO13" s="25">
        <f t="shared" si="40"/>
        <v>0</v>
      </c>
      <c r="AP13" s="23"/>
      <c r="AQ13" s="26">
        <f t="shared" si="41"/>
        <v>0</v>
      </c>
      <c r="AR13" s="25">
        <f t="shared" si="5"/>
        <v>0</v>
      </c>
      <c r="AS13" s="22">
        <f t="shared" si="42"/>
        <v>0</v>
      </c>
      <c r="AT13" s="22">
        <f t="shared" si="43"/>
        <v>0</v>
      </c>
      <c r="AU13" s="22">
        <f t="shared" si="44"/>
        <v>0</v>
      </c>
      <c r="AV13" s="22">
        <f t="shared" si="45"/>
        <v>0</v>
      </c>
      <c r="AW13" s="22"/>
      <c r="AX13" s="24">
        <f t="shared" si="46"/>
        <v>0</v>
      </c>
      <c r="AY13" s="22">
        <f t="shared" si="6"/>
        <v>0</v>
      </c>
      <c r="AZ13" s="25">
        <f t="shared" si="47"/>
        <v>0</v>
      </c>
      <c r="BA13" s="25">
        <f t="shared" si="48"/>
        <v>0</v>
      </c>
      <c r="BB13" s="25">
        <f t="shared" si="49"/>
        <v>0</v>
      </c>
      <c r="BC13" s="25">
        <f t="shared" si="50"/>
        <v>0</v>
      </c>
      <c r="BD13" s="25"/>
      <c r="BE13" s="26">
        <f t="shared" si="51"/>
        <v>0</v>
      </c>
      <c r="BF13" s="25">
        <f t="shared" si="7"/>
        <v>0</v>
      </c>
      <c r="BG13" s="22">
        <f t="shared" si="52"/>
        <v>0</v>
      </c>
      <c r="BH13" s="22">
        <f t="shared" si="53"/>
        <v>0</v>
      </c>
      <c r="BI13" s="22">
        <f t="shared" si="54"/>
        <v>0</v>
      </c>
      <c r="BJ13" s="22">
        <f t="shared" si="55"/>
        <v>0</v>
      </c>
      <c r="BK13" s="22"/>
      <c r="BL13" s="24">
        <f t="shared" si="56"/>
        <v>0</v>
      </c>
      <c r="BM13" s="22">
        <f t="shared" si="8"/>
        <v>0</v>
      </c>
      <c r="BN13" s="25">
        <f t="shared" si="57"/>
        <v>0</v>
      </c>
      <c r="BO13" s="25">
        <f t="shared" si="58"/>
        <v>0</v>
      </c>
      <c r="BP13" s="25">
        <f t="shared" si="59"/>
        <v>0</v>
      </c>
      <c r="BQ13" s="25">
        <f t="shared" si="60"/>
        <v>0</v>
      </c>
      <c r="BR13" s="25"/>
      <c r="BS13" s="26">
        <f t="shared" si="61"/>
        <v>0</v>
      </c>
      <c r="BT13" s="25">
        <f t="shared" si="9"/>
        <v>0</v>
      </c>
      <c r="BU13" s="22">
        <f t="shared" si="62"/>
        <v>0</v>
      </c>
      <c r="BV13" s="22">
        <f t="shared" si="63"/>
        <v>0</v>
      </c>
      <c r="BW13" s="22">
        <f t="shared" si="64"/>
        <v>0</v>
      </c>
      <c r="BX13" s="22">
        <f t="shared" si="65"/>
        <v>0</v>
      </c>
      <c r="BY13" s="22"/>
      <c r="BZ13" s="24">
        <f t="shared" si="66"/>
        <v>0</v>
      </c>
      <c r="CA13" s="22">
        <f t="shared" si="10"/>
        <v>0</v>
      </c>
      <c r="CB13" s="25">
        <f t="shared" si="67"/>
        <v>0</v>
      </c>
      <c r="CC13" s="25">
        <f t="shared" si="68"/>
        <v>0</v>
      </c>
      <c r="CD13" s="25">
        <f t="shared" si="69"/>
        <v>0</v>
      </c>
      <c r="CE13" s="25">
        <f t="shared" si="70"/>
        <v>0</v>
      </c>
      <c r="CF13" s="25"/>
      <c r="CG13" s="26">
        <f t="shared" si="71"/>
        <v>0</v>
      </c>
      <c r="CH13" s="25">
        <f t="shared" si="11"/>
        <v>0</v>
      </c>
      <c r="CJ13" s="27">
        <f t="shared" si="72"/>
        <v>0</v>
      </c>
      <c r="CK13" s="28">
        <v>0</v>
      </c>
      <c r="CL13" s="27">
        <f t="shared" si="73"/>
        <v>0</v>
      </c>
    </row>
    <row r="14" spans="3:90" ht="18.75" thickBot="1" thickTop="1">
      <c r="C14" s="31">
        <f>SUM(C4:C13)</f>
        <v>0</v>
      </c>
      <c r="D14" s="31">
        <f aca="true" t="shared" si="74" ref="D14:BO14">SUM(D4:D13)</f>
        <v>0</v>
      </c>
      <c r="E14" s="31">
        <f t="shared" si="74"/>
        <v>0</v>
      </c>
      <c r="F14" s="31">
        <f t="shared" si="74"/>
        <v>0</v>
      </c>
      <c r="G14" s="31">
        <f t="shared" si="74"/>
        <v>0</v>
      </c>
      <c r="H14" s="31">
        <f t="shared" si="74"/>
        <v>0</v>
      </c>
      <c r="I14" s="31">
        <f>SUM(I4:I13)</f>
        <v>0</v>
      </c>
      <c r="J14" s="31">
        <f t="shared" si="74"/>
        <v>0</v>
      </c>
      <c r="K14" s="31">
        <f t="shared" si="74"/>
        <v>0</v>
      </c>
      <c r="L14" s="31">
        <f t="shared" si="74"/>
        <v>0</v>
      </c>
      <c r="M14" s="31">
        <f t="shared" si="74"/>
        <v>0</v>
      </c>
      <c r="N14" s="31">
        <f t="shared" si="74"/>
        <v>0</v>
      </c>
      <c r="O14" s="31">
        <f t="shared" si="74"/>
        <v>0</v>
      </c>
      <c r="P14" s="31">
        <f t="shared" si="74"/>
        <v>0</v>
      </c>
      <c r="Q14" s="31">
        <f t="shared" si="74"/>
        <v>0</v>
      </c>
      <c r="R14" s="31">
        <f t="shared" si="74"/>
        <v>0</v>
      </c>
      <c r="S14" s="31">
        <f t="shared" si="74"/>
        <v>0</v>
      </c>
      <c r="T14" s="31">
        <f t="shared" si="74"/>
        <v>0</v>
      </c>
      <c r="U14" s="31">
        <f t="shared" si="74"/>
        <v>0</v>
      </c>
      <c r="V14" s="31">
        <f t="shared" si="74"/>
        <v>0</v>
      </c>
      <c r="W14" s="31">
        <f t="shared" si="74"/>
        <v>0</v>
      </c>
      <c r="X14" s="31">
        <f t="shared" si="74"/>
        <v>0</v>
      </c>
      <c r="Y14" s="31">
        <f t="shared" si="74"/>
        <v>0</v>
      </c>
      <c r="Z14" s="31">
        <f t="shared" si="74"/>
        <v>0</v>
      </c>
      <c r="AA14" s="31">
        <f t="shared" si="74"/>
        <v>0</v>
      </c>
      <c r="AB14" s="31">
        <f t="shared" si="74"/>
        <v>0</v>
      </c>
      <c r="AC14" s="31">
        <f t="shared" si="74"/>
        <v>0</v>
      </c>
      <c r="AD14" s="31">
        <f t="shared" si="74"/>
        <v>0</v>
      </c>
      <c r="AE14" s="31">
        <f t="shared" si="74"/>
        <v>0</v>
      </c>
      <c r="AF14" s="31">
        <f t="shared" si="74"/>
        <v>0</v>
      </c>
      <c r="AG14" s="31">
        <f t="shared" si="74"/>
        <v>0</v>
      </c>
      <c r="AH14" s="31">
        <f t="shared" si="74"/>
        <v>0</v>
      </c>
      <c r="AI14" s="31">
        <f t="shared" si="74"/>
        <v>0</v>
      </c>
      <c r="AJ14" s="31">
        <f t="shared" si="74"/>
        <v>0</v>
      </c>
      <c r="AK14" s="31">
        <f t="shared" si="74"/>
        <v>0</v>
      </c>
      <c r="AL14" s="31">
        <f t="shared" si="74"/>
        <v>0</v>
      </c>
      <c r="AM14" s="31">
        <f t="shared" si="74"/>
        <v>0</v>
      </c>
      <c r="AN14" s="31">
        <f t="shared" si="74"/>
        <v>0</v>
      </c>
      <c r="AO14" s="31">
        <f t="shared" si="74"/>
        <v>0</v>
      </c>
      <c r="AP14" s="31">
        <f t="shared" si="74"/>
        <v>0</v>
      </c>
      <c r="AQ14" s="31">
        <f t="shared" si="74"/>
        <v>0</v>
      </c>
      <c r="AR14" s="31">
        <f t="shared" si="74"/>
        <v>0</v>
      </c>
      <c r="AS14" s="31">
        <f t="shared" si="74"/>
        <v>0</v>
      </c>
      <c r="AT14" s="31">
        <f t="shared" si="74"/>
        <v>0</v>
      </c>
      <c r="AU14" s="31">
        <f t="shared" si="74"/>
        <v>0</v>
      </c>
      <c r="AV14" s="31">
        <f t="shared" si="74"/>
        <v>0</v>
      </c>
      <c r="AW14" s="31">
        <f t="shared" si="74"/>
        <v>0</v>
      </c>
      <c r="AX14" s="31">
        <f t="shared" si="74"/>
        <v>0</v>
      </c>
      <c r="AY14" s="31">
        <f t="shared" si="74"/>
        <v>0</v>
      </c>
      <c r="AZ14" s="31">
        <f t="shared" si="74"/>
        <v>0</v>
      </c>
      <c r="BA14" s="31">
        <f t="shared" si="74"/>
        <v>0</v>
      </c>
      <c r="BB14" s="31">
        <f t="shared" si="74"/>
        <v>0</v>
      </c>
      <c r="BC14" s="31">
        <f t="shared" si="74"/>
        <v>0</v>
      </c>
      <c r="BD14" s="31">
        <f t="shared" si="74"/>
        <v>0</v>
      </c>
      <c r="BE14" s="31">
        <f t="shared" si="74"/>
        <v>0</v>
      </c>
      <c r="BF14" s="31">
        <f t="shared" si="74"/>
        <v>0</v>
      </c>
      <c r="BG14" s="31">
        <f t="shared" si="74"/>
        <v>0</v>
      </c>
      <c r="BH14" s="31">
        <f t="shared" si="74"/>
        <v>0</v>
      </c>
      <c r="BI14" s="31">
        <f t="shared" si="74"/>
        <v>0</v>
      </c>
      <c r="BJ14" s="31">
        <f t="shared" si="74"/>
        <v>0</v>
      </c>
      <c r="BK14" s="31">
        <f t="shared" si="74"/>
        <v>0</v>
      </c>
      <c r="BL14" s="31">
        <f t="shared" si="74"/>
        <v>0</v>
      </c>
      <c r="BM14" s="31">
        <f t="shared" si="74"/>
        <v>0</v>
      </c>
      <c r="BN14" s="31">
        <f t="shared" si="74"/>
        <v>0</v>
      </c>
      <c r="BO14" s="31">
        <f t="shared" si="74"/>
        <v>0</v>
      </c>
      <c r="BP14" s="31">
        <f aca="true" t="shared" si="75" ref="BP14:CH14">SUM(BP4:BP13)</f>
        <v>0</v>
      </c>
      <c r="BQ14" s="31">
        <f t="shared" si="75"/>
        <v>0</v>
      </c>
      <c r="BR14" s="31">
        <f t="shared" si="75"/>
        <v>0</v>
      </c>
      <c r="BS14" s="31">
        <f t="shared" si="75"/>
        <v>0</v>
      </c>
      <c r="BT14" s="31">
        <f t="shared" si="75"/>
        <v>0</v>
      </c>
      <c r="BU14" s="31">
        <f t="shared" si="75"/>
        <v>0</v>
      </c>
      <c r="BV14" s="31">
        <f t="shared" si="75"/>
        <v>0</v>
      </c>
      <c r="BW14" s="31">
        <f t="shared" si="75"/>
        <v>0</v>
      </c>
      <c r="BX14" s="31">
        <f t="shared" si="75"/>
        <v>0</v>
      </c>
      <c r="BY14" s="31">
        <f t="shared" si="75"/>
        <v>0</v>
      </c>
      <c r="BZ14" s="31">
        <f t="shared" si="75"/>
        <v>0</v>
      </c>
      <c r="CA14" s="31">
        <f t="shared" si="75"/>
        <v>0</v>
      </c>
      <c r="CB14" s="31">
        <f t="shared" si="75"/>
        <v>0</v>
      </c>
      <c r="CC14" s="31">
        <f t="shared" si="75"/>
        <v>0</v>
      </c>
      <c r="CD14" s="31">
        <f t="shared" si="75"/>
        <v>0</v>
      </c>
      <c r="CE14" s="31">
        <f t="shared" si="75"/>
        <v>0</v>
      </c>
      <c r="CF14" s="31">
        <f t="shared" si="75"/>
        <v>0</v>
      </c>
      <c r="CG14" s="31">
        <f t="shared" si="75"/>
        <v>0</v>
      </c>
      <c r="CH14" s="31">
        <f t="shared" si="75"/>
        <v>0</v>
      </c>
      <c r="CI14" s="32">
        <f>SUM(CH14,CA14,BT14,BM14,BF14,AY14,AR14,AK14,AD14,W14,P14,I14)</f>
        <v>0</v>
      </c>
      <c r="CJ14" s="33">
        <f>SUM(CJ4:CJ13)</f>
        <v>0</v>
      </c>
      <c r="CK14" s="33"/>
      <c r="CL14" s="33">
        <f>SUM(CL4:CL13)</f>
        <v>0</v>
      </c>
    </row>
    <row r="15" ht="15.75" thickTop="1"/>
    <row r="19" ht="28.5">
      <c r="E19" s="34" t="s">
        <v>12</v>
      </c>
    </row>
  </sheetData>
  <sheetProtection/>
  <mergeCells count="13">
    <mergeCell ref="CB2:CH2"/>
    <mergeCell ref="AL2:AR2"/>
    <mergeCell ref="AS2:AY2"/>
    <mergeCell ref="AZ2:BF2"/>
    <mergeCell ref="BG2:BM2"/>
    <mergeCell ref="BN2:BT2"/>
    <mergeCell ref="BU2:CA2"/>
    <mergeCell ref="B1:I1"/>
    <mergeCell ref="C2:I2"/>
    <mergeCell ref="J2:P2"/>
    <mergeCell ref="Q2:W2"/>
    <mergeCell ref="X2:AD2"/>
    <mergeCell ref="AE2:AK2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 Consultancy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Rintu</dc:creator>
  <cp:keywords/>
  <dc:description/>
  <cp:lastModifiedBy>Rintu</cp:lastModifiedBy>
  <dcterms:created xsi:type="dcterms:W3CDTF">2010-10-27T08:27:18Z</dcterms:created>
  <dcterms:modified xsi:type="dcterms:W3CDTF">2010-10-27T08:29:07Z</dcterms:modified>
  <cp:category/>
  <cp:version/>
  <cp:contentType/>
  <cp:contentStatus/>
</cp:coreProperties>
</file>