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35" tabRatio="952" activeTab="0"/>
  </bookViews>
  <sheets>
    <sheet name="Index" sheetId="1" r:id="rId1"/>
    <sheet name="CTC" sheetId="2" r:id="rId2"/>
    <sheet name="Incentives" sheetId="3" r:id="rId3"/>
    <sheet name="Sal Diff" sheetId="4" r:id="rId4"/>
    <sheet name="PFESICPT" sheetId="5" r:id="rId5"/>
    <sheet name="New Joinees" sheetId="6" r:id="rId6"/>
    <sheet name="Resign.&amp;left" sheetId="7" r:id="rId7"/>
    <sheet name="Manpower" sheetId="8" r:id="rId8"/>
    <sheet name="Tech Staff" sheetId="9" r:id="rId9"/>
    <sheet name="Work EX &amp; Acd" sheetId="10" r:id="rId10"/>
    <sheet name="Site View" sheetId="11" r:id="rId11"/>
    <sheet name="Increment History" sheetId="12" r:id="rId12"/>
    <sheet name="Advances" sheetId="13" r:id="rId13"/>
    <sheet name="Retention" sheetId="14" r:id="rId14"/>
    <sheet name="PAN" sheetId="15" r:id="rId15"/>
    <sheet name="ESI No." sheetId="16" r:id="rId16"/>
    <sheet name="Attrition Report" sheetId="17" r:id="rId17"/>
  </sheets>
  <definedNames>
    <definedName name="_xlnm._FilterDatabase" localSheetId="7" hidden="1">'Manpower'!$V$3:$AA$175</definedName>
    <definedName name="CTC" localSheetId="1">'Index'!#REF!</definedName>
    <definedName name="Z_BCB85638_CE5E_4BCC_ACF0_10C99C75F7EE_.wvu.FilterData" localSheetId="8" hidden="1">'Tech Staff'!$A$2:$C$169</definedName>
    <definedName name="Z_BCB85638_CE5E_4BCC_ACF0_10C99C75F7EE_.wvu.FilterData" localSheetId="9" hidden="1">'Work EX &amp; Acd'!$A$1:$I$113</definedName>
  </definedNames>
  <calcPr fullCalcOnLoad="1"/>
</workbook>
</file>

<file path=xl/comments12.xml><?xml version="1.0" encoding="utf-8"?>
<comments xmlns="http://schemas.openxmlformats.org/spreadsheetml/2006/main">
  <authors>
    <author>Kunal</author>
  </authors>
  <commentList>
    <comment ref="O129" authorId="0">
      <text>
        <r>
          <rPr>
            <b/>
            <sz val="8"/>
            <rFont val="Tahoma"/>
            <family val="0"/>
          </rPr>
          <t>Rs.5000/- Paid salary diff from 16 feb 10 to 31 may 10 total 3 months diff paid &amp; Rs.60000/- sal diff from jun,jul &amp; aug10 &amp; Rs.60000/- sal.diff paid from Sep,oct &amp; Nov.10 Rs.20000/-pm</t>
        </r>
      </text>
    </comment>
    <comment ref="O98" authorId="0">
      <text>
        <r>
          <rPr>
            <b/>
            <sz val="8"/>
            <rFont val="Tahoma"/>
            <family val="2"/>
          </rPr>
          <t>salary diff paid</t>
        </r>
      </text>
    </comment>
    <comment ref="O14" authorId="0">
      <text>
        <r>
          <rPr>
            <b/>
            <sz val="8"/>
            <rFont val="Tahoma"/>
            <family val="2"/>
          </rPr>
          <t>Rs.5000/- pm salary diff from May 10 to Sept 10</t>
        </r>
      </text>
    </comment>
    <comment ref="O110" authorId="0">
      <text>
        <r>
          <rPr>
            <b/>
            <sz val="8"/>
            <rFont val="Tahoma"/>
            <family val="2"/>
          </rPr>
          <t>Salary diff paid in the month ofOct 10</t>
        </r>
      </text>
    </comment>
    <comment ref="O94" authorId="0">
      <text>
        <r>
          <rPr>
            <b/>
            <sz val="8"/>
            <rFont val="Tahoma"/>
            <family val="2"/>
          </rPr>
          <t>Rs.1500/- salary diff paid from may 10 (1500 * 6)</t>
        </r>
      </text>
    </comment>
    <comment ref="O26" authorId="0">
      <text>
        <r>
          <rPr>
            <b/>
            <sz val="8"/>
            <rFont val="Tahoma"/>
            <family val="2"/>
          </rPr>
          <t>Rs.10000/- salary diff paid for the period of jul 10 to Nov.10 Rs.2000/- pm</t>
        </r>
        <r>
          <rPr>
            <sz val="8"/>
            <rFont val="Tahoma"/>
            <family val="2"/>
          </rPr>
          <t xml:space="preserve">
</t>
        </r>
      </text>
    </comment>
    <comment ref="O161" authorId="0">
      <text>
        <r>
          <rPr>
            <b/>
            <sz val="8"/>
            <rFont val="Tahoma"/>
            <family val="2"/>
          </rPr>
          <t>Diff salary paid in the month of Feb 11</t>
        </r>
      </text>
    </comment>
  </commentList>
</comments>
</file>

<file path=xl/comments13.xml><?xml version="1.0" encoding="utf-8"?>
<comments xmlns="http://schemas.openxmlformats.org/spreadsheetml/2006/main">
  <authors>
    <author>Author</author>
    <author>Kunal</author>
  </authors>
  <commentList>
    <comment ref="BH43" authorId="0">
      <text>
        <r>
          <rPr>
            <b/>
            <sz val="8"/>
            <rFont val="Tahoma"/>
            <family val="2"/>
          </rPr>
          <t>no advance deduction as per vinay sir</t>
        </r>
        <r>
          <rPr>
            <sz val="8"/>
            <rFont val="Tahoma"/>
            <family val="2"/>
          </rPr>
          <t xml:space="preserve">
</t>
        </r>
      </text>
    </comment>
    <comment ref="BH14" authorId="0">
      <text>
        <r>
          <rPr>
            <b/>
            <sz val="8"/>
            <rFont val="Tahoma"/>
            <family val="2"/>
          </rPr>
          <t>no advance deduction as per vinay sir</t>
        </r>
      </text>
    </comment>
    <comment ref="BH40" authorId="1">
      <text>
        <r>
          <rPr>
            <b/>
            <sz val="8"/>
            <rFont val="Tahoma"/>
            <family val="2"/>
          </rPr>
          <t>No Advance Deduction as per Swaroop Sir</t>
        </r>
      </text>
    </comment>
    <comment ref="BH26" authorId="1">
      <text>
        <r>
          <rPr>
            <b/>
            <sz val="8"/>
            <rFont val="Tahoma"/>
            <family val="2"/>
          </rPr>
          <t>No Deduction as per Ajay Sir</t>
        </r>
      </text>
    </comment>
  </commentList>
</comments>
</file>

<file path=xl/comments14.xml><?xml version="1.0" encoding="utf-8"?>
<comments xmlns="http://schemas.openxmlformats.org/spreadsheetml/2006/main">
  <authors>
    <author>Admin-PC</author>
  </authors>
  <commentList>
    <comment ref="I6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 on june09
</t>
        </r>
      </text>
    </comment>
    <comment ref="K15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 from august 09
</t>
        </r>
      </text>
    </comment>
    <comment ref="J21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on july 09 trf from departmental to akruti payroll
</t>
        </r>
      </text>
    </comment>
    <comment ref="K23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
</t>
        </r>
      </text>
    </comment>
    <comment ref="J24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joiniee</t>
        </r>
      </text>
    </comment>
    <comment ref="M24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increment as per vinay sir</t>
        </r>
      </text>
    </comment>
    <comment ref="L26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</t>
        </r>
      </text>
    </comment>
    <comment ref="J29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</t>
        </r>
      </text>
    </comment>
    <comment ref="N107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joinee</t>
        </r>
      </text>
    </comment>
    <comment ref="K116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left the job</t>
        </r>
      </text>
    </comment>
    <comment ref="N116" authorId="0">
      <text>
        <r>
          <rPr>
            <i/>
            <sz val="9"/>
            <rFont val="Tahoma"/>
            <family val="2"/>
          </rPr>
          <t>Admin-PC:</t>
        </r>
        <r>
          <rPr>
            <b/>
            <i/>
            <sz val="9"/>
            <rFont val="Tahoma"/>
            <family val="2"/>
          </rPr>
          <t xml:space="preserve">
new joiniee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R6" authorId="0">
      <text>
        <r>
          <rPr>
            <i/>
            <sz val="9"/>
            <rFont val="Tahoma"/>
            <family val="2"/>
          </rPr>
          <t xml:space="preserve">PF &amp; ESI deducted of Mar 10
</t>
        </r>
        <r>
          <rPr>
            <b/>
            <i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<sst xmlns="http://schemas.openxmlformats.org/spreadsheetml/2006/main" count="1489" uniqueCount="356">
  <si>
    <t>Sr.No</t>
  </si>
  <si>
    <t>DOJ</t>
  </si>
  <si>
    <t>Designation</t>
  </si>
  <si>
    <t>Salary</t>
  </si>
  <si>
    <t>Remarks</t>
  </si>
  <si>
    <t>Site</t>
  </si>
  <si>
    <t>Name of the Candidate</t>
  </si>
  <si>
    <t>Position</t>
  </si>
  <si>
    <t>DOB</t>
  </si>
  <si>
    <t>Supervisor</t>
  </si>
  <si>
    <t>Machino</t>
  </si>
  <si>
    <t>Site Engineer</t>
  </si>
  <si>
    <t>Site Supervisor</t>
  </si>
  <si>
    <t>Asset Supervisor</t>
  </si>
  <si>
    <t>Minda</t>
  </si>
  <si>
    <t>Mechanic</t>
  </si>
  <si>
    <t>Safety Supervisor</t>
  </si>
  <si>
    <t>Trainee Supervisor</t>
  </si>
  <si>
    <t>Vikhe Patil</t>
  </si>
  <si>
    <t>Shuttering Supervisor</t>
  </si>
  <si>
    <t>Mixer Operator</t>
  </si>
  <si>
    <t>RM 800 Mixer Operator</t>
  </si>
  <si>
    <t>SITE</t>
  </si>
  <si>
    <t>Emplyoee Code</t>
  </si>
  <si>
    <t>Name</t>
  </si>
  <si>
    <t>Date of Joining</t>
  </si>
  <si>
    <t>Consolidated Salary</t>
  </si>
  <si>
    <t>No of days</t>
  </si>
  <si>
    <t>Total Salary Payable</t>
  </si>
  <si>
    <t>PF ded.</t>
  </si>
  <si>
    <t>Co         Share</t>
  </si>
  <si>
    <t>ESI    ded.</t>
  </si>
  <si>
    <t>Co    Share</t>
  </si>
  <si>
    <t>PT</t>
  </si>
  <si>
    <t>Adv. Op.Bal.</t>
  </si>
  <si>
    <t>Adv. Dedu.</t>
  </si>
  <si>
    <t>Adv.Clo.Bal</t>
  </si>
  <si>
    <t>TDS</t>
  </si>
  <si>
    <t>Mobile Ded.</t>
  </si>
  <si>
    <t>Debit</t>
  </si>
  <si>
    <t>Total Deduction</t>
  </si>
  <si>
    <t>Retention 50% released</t>
  </si>
  <si>
    <t>Convy (fixed pm)</t>
  </si>
  <si>
    <t>Convy reimbursement</t>
  </si>
  <si>
    <t>Difference Salary of last month</t>
  </si>
  <si>
    <t>Mobile charges fixed pm</t>
  </si>
  <si>
    <t xml:space="preserve">Room rent fixed pm </t>
  </si>
  <si>
    <t>Net Payable</t>
  </si>
  <si>
    <t>Coments</t>
  </si>
  <si>
    <t>Purchase Assistant</t>
  </si>
  <si>
    <t>hold</t>
  </si>
  <si>
    <t>Sr.Engg</t>
  </si>
  <si>
    <t>Sr. No</t>
  </si>
  <si>
    <t xml:space="preserve">Date of Joining
</t>
  </si>
  <si>
    <t>Consolidated Wages</t>
  </si>
  <si>
    <t>Paid days</t>
  </si>
  <si>
    <t>Adv.Op.Bal</t>
  </si>
  <si>
    <t>Adv. Ded.</t>
  </si>
  <si>
    <t>Mobile ded.</t>
  </si>
  <si>
    <t>Salary Diff of last month</t>
  </si>
  <si>
    <t>Spl Site All</t>
  </si>
  <si>
    <t>Additional conv at actuals</t>
  </si>
  <si>
    <t>Retention amount 50% april 2010</t>
  </si>
  <si>
    <t>Net pay</t>
  </si>
  <si>
    <t>Site Name</t>
  </si>
  <si>
    <t>Store Keeper</t>
  </si>
  <si>
    <t>Office</t>
  </si>
  <si>
    <t>Safety</t>
  </si>
  <si>
    <t>KSH</t>
  </si>
  <si>
    <t>FLAME</t>
  </si>
  <si>
    <t>SRIMAAN</t>
  </si>
  <si>
    <t>SNBP</t>
  </si>
  <si>
    <t>ZUARI</t>
  </si>
  <si>
    <t>VIKHE PATIL</t>
  </si>
  <si>
    <t>BEKEART</t>
  </si>
  <si>
    <t>MINDA</t>
  </si>
  <si>
    <t>MACHENO</t>
  </si>
  <si>
    <t>KAMDAR</t>
  </si>
  <si>
    <t>Driver</t>
  </si>
  <si>
    <t>Suhas L Tatakare</t>
  </si>
  <si>
    <t>Jr. engg</t>
  </si>
  <si>
    <t>Electrician</t>
  </si>
  <si>
    <t>Tough Rider</t>
  </si>
  <si>
    <t>Store Asst.</t>
  </si>
  <si>
    <t>Electrical</t>
  </si>
  <si>
    <t>OFFICE</t>
  </si>
  <si>
    <t>Total CTC</t>
  </si>
  <si>
    <t>Grand total</t>
  </si>
  <si>
    <t>SQS</t>
  </si>
  <si>
    <t>Vikrant Indurkar</t>
  </si>
  <si>
    <t>Jitendra Kumar</t>
  </si>
  <si>
    <t>Kamdar</t>
  </si>
  <si>
    <t>Kiran Khengre</t>
  </si>
  <si>
    <t>Yogesh Jadhav</t>
  </si>
  <si>
    <t>MONTENARI</t>
  </si>
  <si>
    <t>Admin Executive</t>
  </si>
  <si>
    <t>HOLD</t>
  </si>
  <si>
    <t>Mechanical Incharge</t>
  </si>
  <si>
    <t>Accounts Assistant</t>
  </si>
  <si>
    <t>Project Manager</t>
  </si>
  <si>
    <t>Senior Engineer</t>
  </si>
  <si>
    <t>Project manager</t>
  </si>
  <si>
    <t>Shaikh Hasan Musa</t>
  </si>
  <si>
    <t>Safety Officer</t>
  </si>
  <si>
    <t>Site Engg</t>
  </si>
  <si>
    <t>Sanjiv Zope</t>
  </si>
  <si>
    <t>Store Assistant</t>
  </si>
  <si>
    <t>Suresh Balaji Kupkar</t>
  </si>
  <si>
    <t>Trainee Engineer</t>
  </si>
  <si>
    <t>Sneha Konnur</t>
  </si>
  <si>
    <t>Niroop Chikkalli</t>
  </si>
  <si>
    <t>Vineeth Raj</t>
  </si>
  <si>
    <t>Bipin Patil</t>
  </si>
  <si>
    <t>ELANTAS BECK</t>
  </si>
  <si>
    <t>Purchase Asst.</t>
  </si>
  <si>
    <t>Comptert Operator</t>
  </si>
  <si>
    <t>Receptionist</t>
  </si>
  <si>
    <t>Office boy</t>
  </si>
  <si>
    <t>Sweeper</t>
  </si>
  <si>
    <t>Kripal Mishra</t>
  </si>
  <si>
    <t>Tower Crane Operator</t>
  </si>
  <si>
    <t>Ravindra Khedkar</t>
  </si>
  <si>
    <t>Quality Ass</t>
  </si>
  <si>
    <t>Operator</t>
  </si>
  <si>
    <t>Plumber</t>
  </si>
  <si>
    <t>Sanjay Bhingole</t>
  </si>
  <si>
    <t>Rawasa</t>
  </si>
  <si>
    <t>Devidas Borade</t>
  </si>
  <si>
    <t>Avinash Nikam</t>
  </si>
  <si>
    <t>Safety officer</t>
  </si>
  <si>
    <t>Yogesh Bhalerao</t>
  </si>
  <si>
    <t>Asst Crane Op</t>
  </si>
  <si>
    <t>Computer Operator</t>
  </si>
  <si>
    <t>Quality Engg</t>
  </si>
  <si>
    <t>Jr. Engg</t>
  </si>
  <si>
    <t>Difference Salary/Incentive</t>
  </si>
  <si>
    <t>Payment Details</t>
  </si>
  <si>
    <t>Billing Engineer</t>
  </si>
  <si>
    <t>Sr.Project Incharge</t>
  </si>
  <si>
    <t>Accountant</t>
  </si>
  <si>
    <t>Tech.Director</t>
  </si>
  <si>
    <t>Purchase officer</t>
  </si>
  <si>
    <t>Computer Engg</t>
  </si>
  <si>
    <t>Auditor</t>
  </si>
  <si>
    <t>Account Head</t>
  </si>
  <si>
    <t>Manager Billing</t>
  </si>
  <si>
    <t>CEO</t>
  </si>
  <si>
    <t>HR</t>
  </si>
  <si>
    <t>Asset Manager</t>
  </si>
  <si>
    <t>Sr. Accountant</t>
  </si>
  <si>
    <t>Head Admin</t>
  </si>
  <si>
    <t>Safety Manager</t>
  </si>
  <si>
    <t>Office Assistant</t>
  </si>
  <si>
    <t>Shrikant Dhole (Rohini)</t>
  </si>
  <si>
    <t xml:space="preserve">General Manager </t>
  </si>
  <si>
    <t>Head-HR</t>
  </si>
  <si>
    <t>Sr Planning Engineer</t>
  </si>
  <si>
    <t>Project Coordinator</t>
  </si>
  <si>
    <t>AP/4006/9</t>
  </si>
  <si>
    <t>Mohan Watekar</t>
  </si>
  <si>
    <t>Store keeper</t>
  </si>
  <si>
    <t>Mechanical</t>
  </si>
  <si>
    <t>AP/4008/5</t>
  </si>
  <si>
    <t>Dilip kamble</t>
  </si>
  <si>
    <t>Quality Supervisor</t>
  </si>
  <si>
    <t>Loader Operator</t>
  </si>
  <si>
    <t>AP/4008/7</t>
  </si>
  <si>
    <t>Madan Hudali</t>
  </si>
  <si>
    <t>Bharat Munale</t>
  </si>
  <si>
    <t>AP/4006/13</t>
  </si>
  <si>
    <t>Prashant Bhujbal</t>
  </si>
  <si>
    <t>AP/4007/4</t>
  </si>
  <si>
    <t>Anil S Jhadhav</t>
  </si>
  <si>
    <t>AP/4009/16</t>
  </si>
  <si>
    <t>Yakob Tadake</t>
  </si>
  <si>
    <t>Sr.Engieer</t>
  </si>
  <si>
    <t>AP/4008/27</t>
  </si>
  <si>
    <t>Pramod Desai</t>
  </si>
  <si>
    <t>AP/4008/23</t>
  </si>
  <si>
    <t>G.D.Thorat</t>
  </si>
  <si>
    <t>Batching Plant</t>
  </si>
  <si>
    <t xml:space="preserve">Store Assistant  </t>
  </si>
  <si>
    <t>AP/4010/7</t>
  </si>
  <si>
    <t>Harish Vyavahare</t>
  </si>
  <si>
    <t>AP/4008/31</t>
  </si>
  <si>
    <t>Dinbandhu Mishra</t>
  </si>
  <si>
    <t>Crane Operator</t>
  </si>
  <si>
    <t>Consultant</t>
  </si>
  <si>
    <t>Laxman Hargapure</t>
  </si>
  <si>
    <t>RAWASA</t>
  </si>
  <si>
    <t>Elants Beck</t>
  </si>
  <si>
    <t>AP/4010/24</t>
  </si>
  <si>
    <t>AP/4010/31</t>
  </si>
  <si>
    <t>Quality Incharge - Manager</t>
  </si>
  <si>
    <t>PAN</t>
  </si>
  <si>
    <t>Tip-Top</t>
  </si>
  <si>
    <t>AP/4010/36</t>
  </si>
  <si>
    <t>29/06/2010</t>
  </si>
  <si>
    <t>Convey.Add</t>
  </si>
  <si>
    <t>HEAD</t>
  </si>
  <si>
    <t>P.C.</t>
  </si>
  <si>
    <t>P.M.</t>
  </si>
  <si>
    <t>S.E.</t>
  </si>
  <si>
    <t>J.E.</t>
  </si>
  <si>
    <t>T.E</t>
  </si>
  <si>
    <t>B.E.</t>
  </si>
  <si>
    <t>SUP</t>
  </si>
  <si>
    <t>STORE KEEPER</t>
  </si>
  <si>
    <t>MECH.</t>
  </si>
  <si>
    <t>ELECT.</t>
  </si>
  <si>
    <t>Crane / Loader</t>
  </si>
  <si>
    <t>Tough rider</t>
  </si>
  <si>
    <t>Pump /Batching Plant Operator</t>
  </si>
  <si>
    <t>SL</t>
  </si>
  <si>
    <t>APPRAISAL FOR THE YEAR JANUARY 2009- MARCH 2010</t>
  </si>
  <si>
    <t>Sr.No.</t>
  </si>
  <si>
    <t>Name of Employee</t>
  </si>
  <si>
    <t>Fixed Salary</t>
  </si>
  <si>
    <t>Total (100%)</t>
  </si>
  <si>
    <t>Remark</t>
  </si>
  <si>
    <t>50% paid in april 2010</t>
  </si>
  <si>
    <t xml:space="preserve">Advance Balance </t>
  </si>
  <si>
    <t>Bal adv after adjusting appraisal amt</t>
  </si>
  <si>
    <t>Appraisal amt to be paid in salary</t>
  </si>
  <si>
    <t>Resigned</t>
  </si>
  <si>
    <t>Consolidated Salary (joining)</t>
  </si>
  <si>
    <t>Increment 1</t>
  </si>
  <si>
    <t>increment 2</t>
  </si>
  <si>
    <t>increment 3</t>
  </si>
  <si>
    <t>increment 4</t>
  </si>
  <si>
    <t>increment 5</t>
  </si>
  <si>
    <t>Qualification</t>
  </si>
  <si>
    <t>Experience</t>
  </si>
  <si>
    <t>With Adwitya</t>
  </si>
  <si>
    <t>Total work ex</t>
  </si>
  <si>
    <t>Tiptop</t>
  </si>
  <si>
    <t>Sibon Chinchalkar</t>
  </si>
  <si>
    <t>Vishal Jadhav</t>
  </si>
  <si>
    <t>MONDRAGON</t>
  </si>
  <si>
    <t xml:space="preserve"> APRIL 2010</t>
  </si>
  <si>
    <t xml:space="preserve"> JUNE 2010</t>
  </si>
  <si>
    <t>Difference Salary</t>
  </si>
  <si>
    <t>Grand Total</t>
  </si>
  <si>
    <t>Arjun Bhendare</t>
  </si>
  <si>
    <t>Electrical Asst</t>
  </si>
  <si>
    <t>Consolidated Pay</t>
  </si>
  <si>
    <t>AP/4010/44</t>
  </si>
  <si>
    <t>AP/4010/42</t>
  </si>
  <si>
    <t>AP/4010/45</t>
  </si>
  <si>
    <t xml:space="preserve">SITE
</t>
  </si>
  <si>
    <t>Net Payable Salary (Roll)</t>
  </si>
  <si>
    <t>Net pay (Contract)</t>
  </si>
  <si>
    <t>Name of the employee</t>
  </si>
  <si>
    <t>Incentive - Date</t>
  </si>
  <si>
    <t>Incentive Amount</t>
  </si>
  <si>
    <t>For Site</t>
  </si>
  <si>
    <t>Shirval</t>
  </si>
  <si>
    <t>PAN No</t>
  </si>
  <si>
    <t>AP/4010/53</t>
  </si>
  <si>
    <t>Shankar Majumder</t>
  </si>
  <si>
    <t>Basic</t>
  </si>
  <si>
    <t>Co Share</t>
  </si>
  <si>
    <t>ESI ded 1.75%</t>
  </si>
  <si>
    <t>Co Share 4.75%</t>
  </si>
  <si>
    <t>PF CALCULATION FOR THE MONTH OF MAY 2010</t>
  </si>
  <si>
    <t>Co. Share</t>
  </si>
  <si>
    <t>ESIC CALCULATION FOR THE MONTH OF MAY 2010</t>
  </si>
  <si>
    <t>GRAND TOTAL</t>
  </si>
  <si>
    <t>CTC DETAILS</t>
  </si>
  <si>
    <t>CLICK HERE</t>
  </si>
  <si>
    <t>CTC!A1</t>
  </si>
  <si>
    <t>INCENTIVES</t>
  </si>
  <si>
    <t>PF/ESIC/PT</t>
  </si>
  <si>
    <t>NEW JOINEES</t>
  </si>
  <si>
    <t>RESIGNATIONS</t>
  </si>
  <si>
    <t>MANPOWER</t>
  </si>
  <si>
    <t>TECHNICAL STAFF</t>
  </si>
  <si>
    <t>WORK EXPERIENCE &amp; ACADEMIC QUALIFICATIONS</t>
  </si>
  <si>
    <t>INCREMENT HISTORY</t>
  </si>
  <si>
    <t>ADVANCES</t>
  </si>
  <si>
    <t>RETENTION</t>
  </si>
  <si>
    <t>PAN NUMBERS</t>
  </si>
  <si>
    <t>Incentives!A1</t>
  </si>
  <si>
    <t>PFESICPT!A1</t>
  </si>
  <si>
    <t>New Joinees'!A1</t>
  </si>
  <si>
    <t>Resignations!A1</t>
  </si>
  <si>
    <t>Manpower!A1</t>
  </si>
  <si>
    <t>Tech Staff'!A1</t>
  </si>
  <si>
    <t>Work EX &amp; Acd'!A1</t>
  </si>
  <si>
    <t>Site View'!A1</t>
  </si>
  <si>
    <t>Increment History'!A1</t>
  </si>
  <si>
    <t>Advances!A1</t>
  </si>
  <si>
    <t>Retention!A1</t>
  </si>
  <si>
    <t>PAN!A1</t>
  </si>
  <si>
    <t>Index!A1</t>
  </si>
  <si>
    <t>DETAILS</t>
  </si>
  <si>
    <t>SR.NO</t>
  </si>
  <si>
    <t>Bonus 2010</t>
  </si>
  <si>
    <t>Yrs of Ex</t>
  </si>
  <si>
    <t>Exsisting AXIS A/c</t>
  </si>
  <si>
    <t>hOLD</t>
  </si>
  <si>
    <t>convey.add</t>
  </si>
  <si>
    <t>month / Year</t>
  </si>
  <si>
    <t>PF CALCULATION FOR THE MONTH OF APRIL 2010</t>
  </si>
  <si>
    <t>Resigned Employees</t>
  </si>
  <si>
    <t>name</t>
  </si>
  <si>
    <t xml:space="preserve">amount </t>
  </si>
  <si>
    <t>particulars</t>
  </si>
  <si>
    <t>paid date</t>
  </si>
  <si>
    <t>Cheque No</t>
  </si>
  <si>
    <t>Site name</t>
  </si>
  <si>
    <t>SALARY DIFFERENCES PAID SINCE APRIL 2010</t>
  </si>
  <si>
    <t>RESIGNED</t>
  </si>
  <si>
    <t>NO DATA AVAILABLE</t>
  </si>
  <si>
    <t>Investment Declaration submitted</t>
  </si>
  <si>
    <t>MANPOWER DISTRIBUTION - ONE VIEW</t>
  </si>
  <si>
    <t>SALARY DIFFERENCES PAID</t>
  </si>
  <si>
    <t>Sal Diff'!A1</t>
  </si>
  <si>
    <t>Adv.Dedu.</t>
  </si>
  <si>
    <t xml:space="preserve">EMPLOYEE DETAILS FOR ESI </t>
  </si>
  <si>
    <t>Full Name</t>
  </si>
  <si>
    <t>Father / Husband Name</t>
  </si>
  <si>
    <t>ESI NO.</t>
  </si>
  <si>
    <t>Date Of Birth</t>
  </si>
  <si>
    <t xml:space="preserve"> DECEMBER 2010</t>
  </si>
  <si>
    <t>ESI Number of Employees</t>
  </si>
  <si>
    <t>ESI No.'!A1</t>
  </si>
  <si>
    <t>Manpower on 1st of June</t>
  </si>
  <si>
    <t>New Joining</t>
  </si>
  <si>
    <t>Attrition Rate</t>
  </si>
  <si>
    <t>ATTRITION REPORT</t>
  </si>
  <si>
    <t>Sl No.</t>
  </si>
  <si>
    <t>Month</t>
  </si>
  <si>
    <t>Opening balance</t>
  </si>
  <si>
    <t>No. of Employees Joined</t>
  </si>
  <si>
    <t>Employees Left</t>
  </si>
  <si>
    <t xml:space="preserve">Closing </t>
  </si>
  <si>
    <t>Attrition %</t>
  </si>
  <si>
    <t>balance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</si>
  <si>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</si>
  <si>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</si>
  <si>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</si>
  <si>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</si>
  <si>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</si>
  <si>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</si>
  <si>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</si>
  <si>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</si>
  <si>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</si>
  <si>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</si>
  <si>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</si>
  <si>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JANUARY' 2011</t>
  </si>
  <si>
    <t>JANUARY' - 2011</t>
  </si>
  <si>
    <t>Manpower on 31st dec 2010</t>
  </si>
  <si>
    <t>Attrition Report'!A1</t>
  </si>
  <si>
    <t>Special Site Allowance</t>
  </si>
  <si>
    <t>ajay sir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</si>
</sst>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409]mmm\-yy;@"/>
    <numFmt numFmtId="167" formatCode="[$-409]mmmm\ d\,\ yyyy;@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5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sz val="8"/>
      <name val="Times New Roman"/>
      <family val="1"/>
    </font>
    <font>
      <i/>
      <sz val="9"/>
      <name val="Tahoma"/>
      <family val="2"/>
    </font>
    <font>
      <b/>
      <i/>
      <sz val="9"/>
      <name val="Tahoma"/>
      <family val="2"/>
    </font>
    <font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8"/>
      <color indexed="8"/>
      <name val="Arial Narrow"/>
      <family val="2"/>
    </font>
    <font>
      <sz val="5"/>
      <name val="Arial Narrow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6"/>
      <color indexed="8"/>
      <name val="Arial Narrow"/>
      <family val="2"/>
    </font>
    <font>
      <b/>
      <sz val="5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sz val="10"/>
      <color indexed="13"/>
      <name val="Arial"/>
      <family val="2"/>
    </font>
    <font>
      <b/>
      <sz val="10"/>
      <color indexed="17"/>
      <name val="Verdana"/>
      <family val="2"/>
    </font>
    <font>
      <b/>
      <sz val="6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6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color indexed="59"/>
      <name val="Arial Narrow"/>
      <family val="2"/>
    </font>
    <font>
      <b/>
      <sz val="5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Calibri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2" tint="-0.8999800086021423"/>
      <name val="Arial Narrow"/>
      <family val="2"/>
    </font>
    <font>
      <b/>
      <sz val="5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1" fontId="2" fillId="0" borderId="10" xfId="42" applyNumberFormat="1" applyFont="1" applyFill="1" applyBorder="1" applyAlignment="1">
      <alignment vertical="center" wrapText="1"/>
    </xf>
    <xf numFmtId="41" fontId="3" fillId="0" borderId="10" xfId="42" applyNumberFormat="1" applyFont="1" applyFill="1" applyBorder="1" applyAlignment="1">
      <alignment vertical="center" wrapText="1"/>
    </xf>
    <xf numFmtId="0" fontId="98" fillId="0" borderId="0" xfId="0" applyFont="1" applyAlignment="1">
      <alignment/>
    </xf>
    <xf numFmtId="41" fontId="2" fillId="11" borderId="10" xfId="42" applyNumberFormat="1" applyFont="1" applyFill="1" applyBorder="1" applyAlignment="1">
      <alignment vertical="center" wrapText="1"/>
    </xf>
    <xf numFmtId="41" fontId="4" fillId="33" borderId="10" xfId="42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9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0" fillId="0" borderId="0" xfId="0" applyFont="1" applyAlignment="1">
      <alignment/>
    </xf>
    <xf numFmtId="41" fontId="5" fillId="0" borderId="10" xfId="42" applyNumberFormat="1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vertical="center" wrapText="1"/>
    </xf>
    <xf numFmtId="41" fontId="5" fillId="11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left" vertical="center" wrapText="1"/>
    </xf>
    <xf numFmtId="0" fontId="100" fillId="0" borderId="10" xfId="0" applyFont="1" applyBorder="1" applyAlignment="1">
      <alignment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41" fontId="6" fillId="11" borderId="10" xfId="0" applyNumberFormat="1" applyFont="1" applyFill="1" applyBorder="1" applyAlignment="1">
      <alignment horizontal="left" vertical="center"/>
    </xf>
    <xf numFmtId="41" fontId="6" fillId="15" borderId="10" xfId="0" applyNumberFormat="1" applyFont="1" applyFill="1" applyBorder="1" applyAlignment="1">
      <alignment horizontal="center" vertical="center"/>
    </xf>
    <xf numFmtId="41" fontId="6" fillId="15" borderId="10" xfId="0" applyNumberFormat="1" applyFont="1" applyFill="1" applyBorder="1" applyAlignment="1">
      <alignment horizontal="left" vertical="center"/>
    </xf>
    <xf numFmtId="14" fontId="6" fillId="15" borderId="10" xfId="0" applyNumberFormat="1" applyFont="1" applyFill="1" applyBorder="1" applyAlignment="1">
      <alignment horizontal="center" vertical="center"/>
    </xf>
    <xf numFmtId="41" fontId="6" fillId="36" borderId="10" xfId="0" applyNumberFormat="1" applyFont="1" applyFill="1" applyBorder="1" applyAlignment="1">
      <alignment horizontal="center" vertical="center"/>
    </xf>
    <xf numFmtId="41" fontId="6" fillId="36" borderId="10" xfId="0" applyNumberFormat="1" applyFont="1" applyFill="1" applyBorder="1" applyAlignment="1">
      <alignment horizontal="left" vertical="center"/>
    </xf>
    <xf numFmtId="14" fontId="6" fillId="36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/>
    </xf>
    <xf numFmtId="0" fontId="100" fillId="0" borderId="10" xfId="0" applyFont="1" applyFill="1" applyBorder="1" applyAlignment="1">
      <alignment/>
    </xf>
    <xf numFmtId="0" fontId="100" fillId="36" borderId="10" xfId="0" applyFont="1" applyFill="1" applyBorder="1" applyAlignment="1">
      <alignment horizontal="left" indent="1"/>
    </xf>
    <xf numFmtId="15" fontId="100" fillId="36" borderId="10" xfId="0" applyNumberFormat="1" applyFont="1" applyFill="1" applyBorder="1" applyAlignment="1">
      <alignment horizontal="center"/>
    </xf>
    <xf numFmtId="0" fontId="100" fillId="36" borderId="10" xfId="0" applyFont="1" applyFill="1" applyBorder="1" applyAlignment="1">
      <alignment/>
    </xf>
    <xf numFmtId="0" fontId="100" fillId="0" borderId="10" xfId="0" applyFont="1" applyFill="1" applyBorder="1" applyAlignment="1">
      <alignment horizontal="left" indent="1"/>
    </xf>
    <xf numFmtId="15" fontId="100" fillId="0" borderId="10" xfId="0" applyNumberFormat="1" applyFont="1" applyFill="1" applyBorder="1" applyAlignment="1">
      <alignment horizontal="center"/>
    </xf>
    <xf numFmtId="41" fontId="6" fillId="35" borderId="10" xfId="0" applyNumberFormat="1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/>
    </xf>
    <xf numFmtId="0" fontId="100" fillId="0" borderId="10" xfId="0" applyNumberFormat="1" applyFont="1" applyFill="1" applyBorder="1" applyAlignment="1">
      <alignment vertical="center"/>
    </xf>
    <xf numFmtId="14" fontId="100" fillId="0" borderId="10" xfId="0" applyNumberFormat="1" applyFont="1" applyFill="1" applyBorder="1" applyAlignment="1">
      <alignment vertical="center"/>
    </xf>
    <xf numFmtId="0" fontId="100" fillId="0" borderId="10" xfId="0" applyNumberFormat="1" applyFont="1" applyFill="1" applyBorder="1" applyAlignment="1">
      <alignment horizontal="left" vertical="center"/>
    </xf>
    <xf numFmtId="15" fontId="100" fillId="35" borderId="10" xfId="0" applyNumberFormat="1" applyFont="1" applyFill="1" applyBorder="1" applyAlignment="1">
      <alignment horizontal="center"/>
    </xf>
    <xf numFmtId="0" fontId="100" fillId="0" borderId="12" xfId="0" applyNumberFormat="1" applyFont="1" applyFill="1" applyBorder="1" applyAlignment="1">
      <alignment vertical="center"/>
    </xf>
    <xf numFmtId="14" fontId="100" fillId="0" borderId="12" xfId="0" applyNumberFormat="1" applyFont="1" applyFill="1" applyBorder="1" applyAlignment="1">
      <alignment vertical="center"/>
    </xf>
    <xf numFmtId="0" fontId="100" fillId="0" borderId="12" xfId="0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14" fontId="100" fillId="0" borderId="10" xfId="0" applyNumberFormat="1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vertical="center"/>
    </xf>
    <xf numFmtId="0" fontId="100" fillId="36" borderId="10" xfId="0" applyFont="1" applyFill="1" applyBorder="1" applyAlignment="1">
      <alignment horizontal="left" vertical="center"/>
    </xf>
    <xf numFmtId="14" fontId="100" fillId="36" borderId="10" xfId="0" applyNumberFormat="1" applyFont="1" applyFill="1" applyBorder="1" applyAlignment="1">
      <alignment horizontal="right" vertical="center"/>
    </xf>
    <xf numFmtId="0" fontId="100" fillId="35" borderId="10" xfId="0" applyFont="1" applyFill="1" applyBorder="1" applyAlignment="1">
      <alignment horizontal="left" vertical="center" wrapText="1"/>
    </xf>
    <xf numFmtId="14" fontId="100" fillId="35" borderId="10" xfId="0" applyNumberFormat="1" applyFont="1" applyFill="1" applyBorder="1" applyAlignment="1">
      <alignment horizontal="right" vertical="center"/>
    </xf>
    <xf numFmtId="0" fontId="100" fillId="35" borderId="10" xfId="0" applyNumberFormat="1" applyFont="1" applyFill="1" applyBorder="1" applyAlignment="1">
      <alignment horizontal="left" vertical="center"/>
    </xf>
    <xf numFmtId="0" fontId="100" fillId="36" borderId="10" xfId="0" applyFont="1" applyFill="1" applyBorder="1" applyAlignment="1">
      <alignment horizontal="left" vertical="center" wrapText="1"/>
    </xf>
    <xf numFmtId="0" fontId="100" fillId="36" borderId="10" xfId="0" applyNumberFormat="1" applyFont="1" applyFill="1" applyBorder="1" applyAlignment="1">
      <alignment horizontal="left" vertical="center"/>
    </xf>
    <xf numFmtId="0" fontId="100" fillId="34" borderId="10" xfId="0" applyNumberFormat="1" applyFont="1" applyFill="1" applyBorder="1" applyAlignment="1">
      <alignment vertical="center"/>
    </xf>
    <xf numFmtId="14" fontId="100" fillId="34" borderId="10" xfId="0" applyNumberFormat="1" applyFont="1" applyFill="1" applyBorder="1" applyAlignment="1">
      <alignment vertical="center"/>
    </xf>
    <xf numFmtId="0" fontId="100" fillId="34" borderId="10" xfId="0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 wrapText="1"/>
    </xf>
    <xf numFmtId="0" fontId="100" fillId="15" borderId="10" xfId="0" applyFont="1" applyFill="1" applyBorder="1" applyAlignment="1">
      <alignment horizontal="left" vertical="center" wrapText="1"/>
    </xf>
    <xf numFmtId="14" fontId="100" fillId="15" borderId="10" xfId="0" applyNumberFormat="1" applyFont="1" applyFill="1" applyBorder="1" applyAlignment="1">
      <alignment horizontal="right" vertical="center"/>
    </xf>
    <xf numFmtId="0" fontId="100" fillId="15" borderId="10" xfId="0" applyNumberFormat="1" applyFont="1" applyFill="1" applyBorder="1" applyAlignment="1">
      <alignment horizontal="left" vertical="center"/>
    </xf>
    <xf numFmtId="0" fontId="100" fillId="35" borderId="10" xfId="0" applyNumberFormat="1" applyFont="1" applyFill="1" applyBorder="1" applyAlignment="1">
      <alignment vertical="center"/>
    </xf>
    <xf numFmtId="14" fontId="100" fillId="35" borderId="10" xfId="0" applyNumberFormat="1" applyFont="1" applyFill="1" applyBorder="1" applyAlignment="1">
      <alignment vertical="center"/>
    </xf>
    <xf numFmtId="14" fontId="100" fillId="0" borderId="10" xfId="0" applyNumberFormat="1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left" vertical="center"/>
    </xf>
    <xf numFmtId="14" fontId="100" fillId="0" borderId="13" xfId="0" applyNumberFormat="1" applyFont="1" applyFill="1" applyBorder="1" applyAlignment="1">
      <alignment horizontal="center" vertical="center"/>
    </xf>
    <xf numFmtId="41" fontId="6" fillId="34" borderId="10" xfId="0" applyNumberFormat="1" applyFont="1" applyFill="1" applyBorder="1" applyAlignment="1">
      <alignment horizontal="center" vertical="center"/>
    </xf>
    <xf numFmtId="41" fontId="6" fillId="34" borderId="10" xfId="0" applyNumberFormat="1" applyFont="1" applyFill="1" applyBorder="1" applyAlignment="1">
      <alignment horizontal="left" vertical="center"/>
    </xf>
    <xf numFmtId="14" fontId="6" fillId="34" borderId="10" xfId="0" applyNumberFormat="1" applyFont="1" applyFill="1" applyBorder="1" applyAlignment="1">
      <alignment horizontal="center" vertical="center"/>
    </xf>
    <xf numFmtId="41" fontId="6" fillId="37" borderId="10" xfId="0" applyNumberFormat="1" applyFont="1" applyFill="1" applyBorder="1" applyAlignment="1">
      <alignment horizontal="center" vertical="center"/>
    </xf>
    <xf numFmtId="43" fontId="6" fillId="0" borderId="10" xfId="42" applyFont="1" applyFill="1" applyBorder="1" applyAlignment="1">
      <alignment horizontal="center" vertical="center"/>
    </xf>
    <xf numFmtId="43" fontId="100" fillId="0" borderId="10" xfId="42" applyFont="1" applyFill="1" applyBorder="1" applyAlignment="1">
      <alignment/>
    </xf>
    <xf numFmtId="15" fontId="6" fillId="0" borderId="10" xfId="42" applyNumberFormat="1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 vertical="center"/>
    </xf>
    <xf numFmtId="14" fontId="100" fillId="0" borderId="10" xfId="0" applyNumberFormat="1" applyFont="1" applyFill="1" applyBorder="1" applyAlignment="1">
      <alignment vertical="center" wrapText="1"/>
    </xf>
    <xf numFmtId="0" fontId="100" fillId="0" borderId="10" xfId="0" applyNumberFormat="1" applyFont="1" applyFill="1" applyBorder="1" applyAlignment="1">
      <alignment horizontal="left" vertical="center" wrapText="1"/>
    </xf>
    <xf numFmtId="0" fontId="100" fillId="36" borderId="10" xfId="0" applyNumberFormat="1" applyFont="1" applyFill="1" applyBorder="1" applyAlignment="1">
      <alignment vertical="center"/>
    </xf>
    <xf numFmtId="14" fontId="100" fillId="36" borderId="1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vertical="center"/>
    </xf>
    <xf numFmtId="41" fontId="6" fillId="34" borderId="10" xfId="0" applyNumberFormat="1" applyFont="1" applyFill="1" applyBorder="1" applyAlignment="1">
      <alignment horizontal="left" vertical="center" wrapText="1"/>
    </xf>
    <xf numFmtId="0" fontId="100" fillId="37" borderId="10" xfId="0" applyFont="1" applyFill="1" applyBorder="1" applyAlignment="1">
      <alignment/>
    </xf>
    <xf numFmtId="14" fontId="100" fillId="37" borderId="10" xfId="0" applyNumberFormat="1" applyFont="1" applyFill="1" applyBorder="1" applyAlignment="1">
      <alignment vertical="center"/>
    </xf>
    <xf numFmtId="0" fontId="100" fillId="0" borderId="12" xfId="0" applyFont="1" applyFill="1" applyBorder="1" applyAlignment="1">
      <alignment/>
    </xf>
    <xf numFmtId="0" fontId="100" fillId="0" borderId="12" xfId="0" applyFont="1" applyBorder="1" applyAlignment="1">
      <alignment/>
    </xf>
    <xf numFmtId="0" fontId="100" fillId="15" borderId="12" xfId="0" applyFont="1" applyFill="1" applyBorder="1" applyAlignment="1">
      <alignment vertical="center"/>
    </xf>
    <xf numFmtId="14" fontId="100" fillId="15" borderId="12" xfId="0" applyNumberFormat="1" applyFont="1" applyFill="1" applyBorder="1" applyAlignment="1">
      <alignment vertical="center"/>
    </xf>
    <xf numFmtId="0" fontId="100" fillId="15" borderId="12" xfId="0" applyFont="1" applyFill="1" applyBorder="1" applyAlignment="1">
      <alignment horizontal="left" vertical="center"/>
    </xf>
    <xf numFmtId="0" fontId="100" fillId="36" borderId="10" xfId="0" applyFont="1" applyFill="1" applyBorder="1" applyAlignment="1">
      <alignment vertical="center"/>
    </xf>
    <xf numFmtId="0" fontId="100" fillId="0" borderId="12" xfId="0" applyFont="1" applyFill="1" applyBorder="1" applyAlignment="1">
      <alignment vertical="center"/>
    </xf>
    <xf numFmtId="0" fontId="100" fillId="0" borderId="12" xfId="0" applyFont="1" applyFill="1" applyBorder="1" applyAlignment="1">
      <alignment horizontal="left" vertical="center"/>
    </xf>
    <xf numFmtId="0" fontId="100" fillId="35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center" vertical="center"/>
    </xf>
    <xf numFmtId="14" fontId="100" fillId="0" borderId="12" xfId="0" applyNumberFormat="1" applyFont="1" applyFill="1" applyBorder="1" applyAlignment="1">
      <alignment horizontal="center" vertical="center"/>
    </xf>
    <xf numFmtId="41" fontId="100" fillId="0" borderId="10" xfId="0" applyNumberFormat="1" applyFont="1" applyFill="1" applyBorder="1" applyAlignment="1">
      <alignment horizontal="left" vertical="center"/>
    </xf>
    <xf numFmtId="41" fontId="6" fillId="37" borderId="10" xfId="0" applyNumberFormat="1" applyFont="1" applyFill="1" applyBorder="1" applyAlignment="1">
      <alignment horizontal="left" vertical="center" wrapText="1"/>
    </xf>
    <xf numFmtId="14" fontId="6" fillId="37" borderId="10" xfId="0" applyNumberFormat="1" applyFont="1" applyFill="1" applyBorder="1" applyAlignment="1">
      <alignment horizontal="center" vertical="center"/>
    </xf>
    <xf numFmtId="41" fontId="6" fillId="37" borderId="10" xfId="0" applyNumberFormat="1" applyFont="1" applyFill="1" applyBorder="1" applyAlignment="1">
      <alignment horizontal="left" vertical="center"/>
    </xf>
    <xf numFmtId="0" fontId="100" fillId="15" borderId="10" xfId="0" applyFont="1" applyFill="1" applyBorder="1" applyAlignment="1">
      <alignment/>
    </xf>
    <xf numFmtId="41" fontId="6" fillId="35" borderId="10" xfId="0" applyNumberFormat="1" applyFont="1" applyFill="1" applyBorder="1" applyAlignment="1">
      <alignment horizontal="left" vertical="center" wrapText="1"/>
    </xf>
    <xf numFmtId="14" fontId="6" fillId="35" borderId="10" xfId="0" applyNumberFormat="1" applyFont="1" applyFill="1" applyBorder="1" applyAlignment="1">
      <alignment horizontal="center" vertical="center"/>
    </xf>
    <xf numFmtId="41" fontId="6" fillId="35" borderId="10" xfId="0" applyNumberFormat="1" applyFont="1" applyFill="1" applyBorder="1" applyAlignment="1">
      <alignment horizontal="left" vertical="center"/>
    </xf>
    <xf numFmtId="0" fontId="100" fillId="0" borderId="13" xfId="0" applyNumberFormat="1" applyFont="1" applyFill="1" applyBorder="1" applyAlignment="1">
      <alignment vertical="center"/>
    </xf>
    <xf numFmtId="14" fontId="100" fillId="0" borderId="13" xfId="0" applyNumberFormat="1" applyFont="1" applyFill="1" applyBorder="1" applyAlignment="1">
      <alignment vertical="center"/>
    </xf>
    <xf numFmtId="0" fontId="100" fillId="0" borderId="13" xfId="0" applyNumberFormat="1" applyFont="1" applyFill="1" applyBorder="1" applyAlignment="1">
      <alignment horizontal="left" vertical="center"/>
    </xf>
    <xf numFmtId="0" fontId="100" fillId="9" borderId="10" xfId="0" applyFont="1" applyFill="1" applyBorder="1" applyAlignment="1">
      <alignment vertical="center"/>
    </xf>
    <xf numFmtId="14" fontId="100" fillId="9" borderId="10" xfId="0" applyNumberFormat="1" applyFont="1" applyFill="1" applyBorder="1" applyAlignment="1">
      <alignment horizontal="center" vertical="center"/>
    </xf>
    <xf numFmtId="41" fontId="100" fillId="9" borderId="10" xfId="0" applyNumberFormat="1" applyFont="1" applyFill="1" applyBorder="1" applyAlignment="1">
      <alignment horizontal="left" vertical="center"/>
    </xf>
    <xf numFmtId="14" fontId="100" fillId="15" borderId="12" xfId="0" applyNumberFormat="1" applyFont="1" applyFill="1" applyBorder="1" applyAlignment="1">
      <alignment horizontal="center" vertical="center"/>
    </xf>
    <xf numFmtId="41" fontId="100" fillId="15" borderId="12" xfId="0" applyNumberFormat="1" applyFont="1" applyFill="1" applyBorder="1" applyAlignment="1">
      <alignment horizontal="left" vertical="center"/>
    </xf>
    <xf numFmtId="0" fontId="100" fillId="9" borderId="12" xfId="0" applyFont="1" applyFill="1" applyBorder="1" applyAlignment="1">
      <alignment vertical="center"/>
    </xf>
    <xf numFmtId="14" fontId="100" fillId="9" borderId="12" xfId="0" applyNumberFormat="1" applyFont="1" applyFill="1" applyBorder="1" applyAlignment="1">
      <alignment vertical="center"/>
    </xf>
    <xf numFmtId="0" fontId="100" fillId="9" borderId="12" xfId="0" applyNumberFormat="1" applyFont="1" applyFill="1" applyBorder="1" applyAlignment="1">
      <alignment horizontal="left" vertical="center"/>
    </xf>
    <xf numFmtId="41" fontId="6" fillId="37" borderId="10" xfId="0" applyNumberFormat="1" applyFont="1" applyFill="1" applyBorder="1" applyAlignment="1">
      <alignment vertical="center"/>
    </xf>
    <xf numFmtId="15" fontId="100" fillId="37" borderId="10" xfId="0" applyNumberFormat="1" applyFont="1" applyFill="1" applyBorder="1" applyAlignment="1">
      <alignment horizontal="center"/>
    </xf>
    <xf numFmtId="0" fontId="100" fillId="37" borderId="10" xfId="0" applyFont="1" applyFill="1" applyBorder="1" applyAlignment="1">
      <alignment horizontal="left" vertical="center"/>
    </xf>
    <xf numFmtId="0" fontId="100" fillId="33" borderId="10" xfId="0" applyFont="1" applyFill="1" applyBorder="1" applyAlignment="1">
      <alignment horizontal="left" vertical="center" wrapText="1"/>
    </xf>
    <xf numFmtId="0" fontId="100" fillId="16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0" fontId="100" fillId="0" borderId="14" xfId="0" applyNumberFormat="1" applyFont="1" applyFill="1" applyBorder="1" applyAlignment="1">
      <alignment horizontal="center" vertical="center"/>
    </xf>
    <xf numFmtId="0" fontId="100" fillId="35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6" fillId="11" borderId="10" xfId="42" applyNumberFormat="1" applyFont="1" applyFill="1" applyBorder="1" applyAlignment="1">
      <alignment vertical="center" wrapText="1"/>
    </xf>
    <xf numFmtId="17" fontId="100" fillId="34" borderId="0" xfId="0" applyNumberFormat="1" applyFont="1" applyFill="1" applyAlignment="1">
      <alignment/>
    </xf>
    <xf numFmtId="0" fontId="100" fillId="34" borderId="0" xfId="0" applyFont="1" applyFill="1" applyAlignment="1">
      <alignment/>
    </xf>
    <xf numFmtId="41" fontId="5" fillId="35" borderId="10" xfId="42" applyNumberFormat="1" applyFont="1" applyFill="1" applyBorder="1" applyAlignment="1">
      <alignment vertical="center" wrapText="1"/>
    </xf>
    <xf numFmtId="0" fontId="100" fillId="35" borderId="0" xfId="0" applyFont="1" applyFill="1" applyAlignment="1">
      <alignment/>
    </xf>
    <xf numFmtId="41" fontId="5" fillId="35" borderId="10" xfId="42" applyNumberFormat="1" applyFont="1" applyFill="1" applyBorder="1" applyAlignment="1">
      <alignment horizontal="center" vertical="center"/>
    </xf>
    <xf numFmtId="41" fontId="6" fillId="35" borderId="10" xfId="42" applyNumberFormat="1" applyFont="1" applyFill="1" applyBorder="1" applyAlignment="1">
      <alignment vertical="center"/>
    </xf>
    <xf numFmtId="41" fontId="6" fillId="35" borderId="10" xfId="42" applyNumberFormat="1" applyFont="1" applyFill="1" applyBorder="1" applyAlignment="1">
      <alignment horizontal="center" vertical="center" wrapText="1"/>
    </xf>
    <xf numFmtId="41" fontId="6" fillId="35" borderId="10" xfId="42" applyNumberFormat="1" applyFont="1" applyFill="1" applyBorder="1" applyAlignment="1">
      <alignment horizontal="center" vertical="center"/>
    </xf>
    <xf numFmtId="41" fontId="5" fillId="35" borderId="10" xfId="42" applyNumberFormat="1" applyFont="1" applyFill="1" applyBorder="1" applyAlignment="1">
      <alignment vertical="center"/>
    </xf>
    <xf numFmtId="0" fontId="100" fillId="35" borderId="0" xfId="0" applyFont="1" applyFill="1" applyAlignment="1">
      <alignment/>
    </xf>
    <xf numFmtId="0" fontId="6" fillId="35" borderId="10" xfId="0" applyNumberFormat="1" applyFont="1" applyFill="1" applyBorder="1" applyAlignment="1">
      <alignment vertical="center"/>
    </xf>
    <xf numFmtId="41" fontId="6" fillId="35" borderId="10" xfId="0" applyNumberFormat="1" applyFont="1" applyFill="1" applyBorder="1" applyAlignment="1">
      <alignment vertical="center"/>
    </xf>
    <xf numFmtId="0" fontId="100" fillId="35" borderId="0" xfId="0" applyFont="1" applyFill="1" applyAlignment="1">
      <alignment vertical="center"/>
    </xf>
    <xf numFmtId="164" fontId="100" fillId="35" borderId="10" xfId="42" applyNumberFormat="1" applyFont="1" applyFill="1" applyBorder="1" applyAlignment="1">
      <alignment horizontal="center" vertical="center"/>
    </xf>
    <xf numFmtId="0" fontId="100" fillId="35" borderId="10" xfId="0" applyNumberFormat="1" applyFont="1" applyFill="1" applyBorder="1" applyAlignment="1">
      <alignment horizontal="center" vertical="center"/>
    </xf>
    <xf numFmtId="164" fontId="100" fillId="35" borderId="10" xfId="42" applyNumberFormat="1" applyFont="1" applyFill="1" applyBorder="1" applyAlignment="1">
      <alignment horizontal="center" vertical="center" wrapText="1"/>
    </xf>
    <xf numFmtId="164" fontId="101" fillId="35" borderId="10" xfId="42" applyNumberFormat="1" applyFont="1" applyFill="1" applyBorder="1" applyAlignment="1">
      <alignment horizontal="center" vertical="center"/>
    </xf>
    <xf numFmtId="0" fontId="100" fillId="35" borderId="0" xfId="0" applyFont="1" applyFill="1" applyBorder="1" applyAlignment="1">
      <alignment vertical="center"/>
    </xf>
    <xf numFmtId="41" fontId="100" fillId="35" borderId="10" xfId="0" applyNumberFormat="1" applyFont="1" applyFill="1" applyBorder="1" applyAlignment="1">
      <alignment horizontal="center" vertical="center"/>
    </xf>
    <xf numFmtId="1" fontId="100" fillId="35" borderId="10" xfId="0" applyNumberFormat="1" applyFont="1" applyFill="1" applyBorder="1" applyAlignment="1">
      <alignment/>
    </xf>
    <xf numFmtId="0" fontId="101" fillId="0" borderId="1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left" vertical="center" wrapText="1"/>
    </xf>
    <xf numFmtId="164" fontId="101" fillId="0" borderId="10" xfId="42" applyNumberFormat="1" applyFont="1" applyFill="1" applyBorder="1" applyAlignment="1">
      <alignment horizontal="center" vertical="center" wrapText="1"/>
    </xf>
    <xf numFmtId="165" fontId="100" fillId="35" borderId="10" xfId="0" applyNumberFormat="1" applyFont="1" applyFill="1" applyBorder="1" applyAlignment="1">
      <alignment/>
    </xf>
    <xf numFmtId="165" fontId="101" fillId="0" borderId="10" xfId="0" applyNumberFormat="1" applyFont="1" applyFill="1" applyBorder="1" applyAlignment="1">
      <alignment horizontal="center" vertical="center" wrapText="1"/>
    </xf>
    <xf numFmtId="165" fontId="6" fillId="35" borderId="10" xfId="0" applyNumberFormat="1" applyFont="1" applyFill="1" applyBorder="1" applyAlignment="1">
      <alignment horizontal="center" vertical="center"/>
    </xf>
    <xf numFmtId="165" fontId="100" fillId="35" borderId="10" xfId="0" applyNumberFormat="1" applyFont="1" applyFill="1" applyBorder="1" applyAlignment="1">
      <alignment horizontal="right" vertical="center"/>
    </xf>
    <xf numFmtId="165" fontId="100" fillId="35" borderId="10" xfId="0" applyNumberFormat="1" applyFont="1" applyFill="1" applyBorder="1" applyAlignment="1">
      <alignment vertical="center"/>
    </xf>
    <xf numFmtId="0" fontId="100" fillId="34" borderId="0" xfId="0" applyFont="1" applyFill="1" applyAlignment="1">
      <alignment/>
    </xf>
    <xf numFmtId="164" fontId="100" fillId="35" borderId="10" xfId="42" applyNumberFormat="1" applyFont="1" applyFill="1" applyBorder="1" applyAlignment="1">
      <alignment vertical="center"/>
    </xf>
    <xf numFmtId="1" fontId="100" fillId="35" borderId="10" xfId="0" applyNumberFormat="1" applyFont="1" applyFill="1" applyBorder="1" applyAlignment="1">
      <alignment/>
    </xf>
    <xf numFmtId="0" fontId="101" fillId="0" borderId="10" xfId="42" applyNumberFormat="1" applyFont="1" applyFill="1" applyBorder="1" applyAlignment="1">
      <alignment vertical="center" wrapText="1"/>
    </xf>
    <xf numFmtId="0" fontId="100" fillId="35" borderId="10" xfId="0" applyFont="1" applyFill="1" applyBorder="1" applyAlignment="1">
      <alignment/>
    </xf>
    <xf numFmtId="165" fontId="5" fillId="0" borderId="10" xfId="42" applyNumberFormat="1" applyFont="1" applyFill="1" applyBorder="1" applyAlignment="1">
      <alignment vertical="center" wrapText="1"/>
    </xf>
    <xf numFmtId="41" fontId="5" fillId="0" borderId="10" xfId="42" applyNumberFormat="1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/>
    </xf>
    <xf numFmtId="41" fontId="6" fillId="35" borderId="10" xfId="42" applyNumberFormat="1" applyFont="1" applyFill="1" applyBorder="1" applyAlignment="1">
      <alignment vertical="center" wrapText="1"/>
    </xf>
    <xf numFmtId="0" fontId="102" fillId="35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Fill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42" applyNumberFormat="1" applyFont="1" applyBorder="1" applyAlignment="1">
      <alignment horizontal="center" vertical="center" wrapText="1"/>
    </xf>
    <xf numFmtId="166" fontId="3" fillId="0" borderId="10" xfId="42" applyNumberFormat="1" applyFont="1" applyBorder="1" applyAlignment="1">
      <alignment horizontal="center" vertical="center" wrapText="1"/>
    </xf>
    <xf numFmtId="166" fontId="3" fillId="0" borderId="10" xfId="42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0" xfId="42" applyNumberFormat="1" applyFont="1" applyFill="1" applyBorder="1" applyAlignment="1">
      <alignment vertical="center" wrapText="1"/>
    </xf>
    <xf numFmtId="164" fontId="8" fillId="0" borderId="10" xfId="42" applyNumberFormat="1" applyFont="1" applyFill="1" applyBorder="1" applyAlignment="1">
      <alignment horizontal="center" vertical="center" wrapText="1"/>
    </xf>
    <xf numFmtId="164" fontId="8" fillId="0" borderId="10" xfId="42" applyNumberFormat="1" applyFont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right" vertical="center" wrapText="1"/>
    </xf>
    <xf numFmtId="164" fontId="3" fillId="0" borderId="10" xfId="42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42" applyNumberFormat="1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10" xfId="42" applyNumberFormat="1" applyFont="1" applyFill="1" applyBorder="1" applyAlignment="1">
      <alignment horizontal="left" vertical="center" wrapText="1"/>
    </xf>
    <xf numFmtId="164" fontId="8" fillId="15" borderId="10" xfId="42" applyNumberFormat="1" applyFont="1" applyFill="1" applyBorder="1" applyAlignment="1">
      <alignment vertical="center" wrapText="1"/>
    </xf>
    <xf numFmtId="164" fontId="8" fillId="15" borderId="10" xfId="42" applyNumberFormat="1" applyFont="1" applyFill="1" applyBorder="1" applyAlignment="1">
      <alignment horizontal="center" vertical="center" wrapText="1"/>
    </xf>
    <xf numFmtId="164" fontId="8" fillId="15" borderId="10" xfId="42" applyNumberFormat="1" applyFont="1" applyFill="1" applyBorder="1" applyAlignment="1">
      <alignment horizontal="right" vertical="center" wrapText="1"/>
    </xf>
    <xf numFmtId="164" fontId="3" fillId="15" borderId="10" xfId="42" applyNumberFormat="1" applyFont="1" applyFill="1" applyBorder="1" applyAlignment="1">
      <alignment horizontal="right" vertical="center" wrapText="1"/>
    </xf>
    <xf numFmtId="0" fontId="8" fillId="15" borderId="10" xfId="0" applyFont="1" applyFill="1" applyBorder="1" applyAlignment="1">
      <alignment vertical="center" wrapText="1"/>
    </xf>
    <xf numFmtId="0" fontId="8" fillId="0" borderId="10" xfId="42" applyNumberFormat="1" applyFont="1" applyBorder="1" applyAlignment="1">
      <alignment horizontal="left" vertical="center" wrapText="1"/>
    </xf>
    <xf numFmtId="164" fontId="8" fillId="0" borderId="10" xfId="42" applyNumberFormat="1" applyFont="1" applyBorder="1" applyAlignment="1">
      <alignment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42" applyNumberFormat="1" applyFont="1" applyFill="1" applyBorder="1" applyAlignment="1">
      <alignment horizontal="left" vertical="center" wrapText="1"/>
    </xf>
    <xf numFmtId="164" fontId="8" fillId="38" borderId="10" xfId="42" applyNumberFormat="1" applyFont="1" applyFill="1" applyBorder="1" applyAlignment="1">
      <alignment vertical="center" wrapText="1"/>
    </xf>
    <xf numFmtId="164" fontId="8" fillId="38" borderId="10" xfId="42" applyNumberFormat="1" applyFont="1" applyFill="1" applyBorder="1" applyAlignment="1">
      <alignment horizontal="center" vertical="center" wrapText="1"/>
    </xf>
    <xf numFmtId="164" fontId="8" fillId="38" borderId="10" xfId="42" applyNumberFormat="1" applyFont="1" applyFill="1" applyBorder="1" applyAlignment="1">
      <alignment horizontal="right" vertical="center" wrapText="1"/>
    </xf>
    <xf numFmtId="164" fontId="3" fillId="38" borderId="10" xfId="42" applyNumberFormat="1" applyFont="1" applyFill="1" applyBorder="1" applyAlignment="1">
      <alignment horizontal="right" vertical="center" wrapText="1"/>
    </xf>
    <xf numFmtId="0" fontId="8" fillId="38" borderId="10" xfId="0" applyFont="1" applyFill="1" applyBorder="1" applyAlignment="1">
      <alignment vertical="center" wrapText="1"/>
    </xf>
    <xf numFmtId="0" fontId="8" fillId="38" borderId="0" xfId="0" applyFont="1" applyFill="1" applyAlignment="1">
      <alignment vertical="center" wrapText="1"/>
    </xf>
    <xf numFmtId="0" fontId="8" fillId="15" borderId="10" xfId="42" applyNumberFormat="1" applyFont="1" applyFill="1" applyBorder="1" applyAlignment="1">
      <alignment vertical="center" wrapText="1"/>
    </xf>
    <xf numFmtId="0" fontId="8" fillId="0" borderId="10" xfId="42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42" applyNumberFormat="1" applyFont="1" applyFill="1" applyBorder="1" applyAlignment="1">
      <alignment horizontal="left" vertical="center" wrapText="1"/>
    </xf>
    <xf numFmtId="164" fontId="8" fillId="35" borderId="10" xfId="42" applyNumberFormat="1" applyFont="1" applyFill="1" applyBorder="1" applyAlignment="1">
      <alignment vertical="center" wrapText="1"/>
    </xf>
    <xf numFmtId="164" fontId="8" fillId="35" borderId="10" xfId="42" applyNumberFormat="1" applyFont="1" applyFill="1" applyBorder="1" applyAlignment="1">
      <alignment horizontal="center" vertical="center" wrapText="1"/>
    </xf>
    <xf numFmtId="164" fontId="8" fillId="35" borderId="10" xfId="42" applyNumberFormat="1" applyFont="1" applyFill="1" applyBorder="1" applyAlignment="1">
      <alignment horizontal="right" vertical="center" wrapText="1"/>
    </xf>
    <xf numFmtId="164" fontId="3" fillId="35" borderId="10" xfId="42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 wrapText="1"/>
    </xf>
    <xf numFmtId="164" fontId="8" fillId="0" borderId="10" xfId="42" applyNumberFormat="1" applyFont="1" applyFill="1" applyBorder="1" applyAlignment="1">
      <alignment horizontal="center" wrapText="1"/>
    </xf>
    <xf numFmtId="0" fontId="8" fillId="15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23" xfId="42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164" fontId="3" fillId="0" borderId="10" xfId="42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164" fontId="8" fillId="0" borderId="0" xfId="42" applyNumberFormat="1" applyFont="1" applyAlignment="1">
      <alignment vertical="center" wrapText="1"/>
    </xf>
    <xf numFmtId="164" fontId="8" fillId="0" borderId="0" xfId="42" applyNumberFormat="1" applyFont="1" applyAlignment="1">
      <alignment horizontal="center" vertical="center" wrapText="1"/>
    </xf>
    <xf numFmtId="164" fontId="8" fillId="0" borderId="0" xfId="42" applyNumberFormat="1" applyFont="1" applyFill="1" applyAlignment="1">
      <alignment horizontal="center" vertical="center" wrapText="1"/>
    </xf>
    <xf numFmtId="164" fontId="8" fillId="0" borderId="0" xfId="42" applyNumberFormat="1" applyFont="1" applyFill="1" applyAlignment="1">
      <alignment horizontal="right" vertical="center" wrapText="1"/>
    </xf>
    <xf numFmtId="164" fontId="3" fillId="0" borderId="0" xfId="42" applyNumberFormat="1" applyFont="1" applyAlignment="1">
      <alignment vertical="center" wrapText="1"/>
    </xf>
    <xf numFmtId="0" fontId="8" fillId="38" borderId="0" xfId="0" applyFont="1" applyFill="1" applyAlignment="1">
      <alignment horizontal="center" vertical="center" wrapText="1"/>
    </xf>
    <xf numFmtId="1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03" fillId="35" borderId="10" xfId="0" applyFont="1" applyFill="1" applyBorder="1" applyAlignment="1">
      <alignment horizontal="left" vertical="center" wrapText="1"/>
    </xf>
    <xf numFmtId="0" fontId="104" fillId="35" borderId="0" xfId="0" applyFont="1" applyFill="1" applyAlignment="1">
      <alignment horizontal="left" vertical="center"/>
    </xf>
    <xf numFmtId="0" fontId="105" fillId="35" borderId="0" xfId="0" applyFont="1" applyFill="1" applyAlignment="1">
      <alignment horizontal="left" vertical="center"/>
    </xf>
    <xf numFmtId="0" fontId="104" fillId="35" borderId="10" xfId="0" applyFont="1" applyFill="1" applyBorder="1" applyAlignment="1">
      <alignment horizontal="left" vertical="center"/>
    </xf>
    <xf numFmtId="0" fontId="106" fillId="35" borderId="10" xfId="0" applyFont="1" applyFill="1" applyBorder="1" applyAlignment="1">
      <alignment horizontal="left" vertical="center" wrapText="1"/>
    </xf>
    <xf numFmtId="0" fontId="102" fillId="35" borderId="10" xfId="0" applyFont="1" applyFill="1" applyBorder="1" applyAlignment="1">
      <alignment vertical="center" wrapText="1"/>
    </xf>
    <xf numFmtId="0" fontId="102" fillId="35" borderId="0" xfId="0" applyFont="1" applyFill="1" applyAlignment="1">
      <alignment vertical="center"/>
    </xf>
    <xf numFmtId="0" fontId="102" fillId="35" borderId="0" xfId="0" applyFont="1" applyFill="1" applyAlignment="1">
      <alignment horizontal="left" vertical="center"/>
    </xf>
    <xf numFmtId="0" fontId="102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0" fillId="34" borderId="0" xfId="0" applyFont="1" applyFill="1" applyBorder="1" applyAlignment="1">
      <alignment/>
    </xf>
    <xf numFmtId="14" fontId="53" fillId="35" borderId="10" xfId="0" applyNumberFormat="1" applyFont="1" applyFill="1" applyBorder="1" applyAlignment="1">
      <alignment horizontal="center" vertical="center"/>
    </xf>
    <xf numFmtId="15" fontId="0" fillId="35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vertical="center"/>
    </xf>
    <xf numFmtId="14" fontId="53" fillId="35" borderId="10" xfId="0" applyNumberFormat="1" applyFont="1" applyFill="1" applyBorder="1" applyAlignment="1" quotePrefix="1">
      <alignment horizontal="center" vertical="center"/>
    </xf>
    <xf numFmtId="14" fontId="53" fillId="35" borderId="12" xfId="0" applyNumberFormat="1" applyFont="1" applyFill="1" applyBorder="1" applyAlignment="1">
      <alignment horizontal="center" vertical="center"/>
    </xf>
    <xf numFmtId="14" fontId="0" fillId="35" borderId="13" xfId="0" applyNumberFormat="1" applyFont="1" applyFill="1" applyBorder="1" applyAlignment="1">
      <alignment vertical="center"/>
    </xf>
    <xf numFmtId="14" fontId="0" fillId="35" borderId="10" xfId="0" applyNumberFormat="1" applyFont="1" applyFill="1" applyBorder="1" applyAlignment="1">
      <alignment horizontal="right" vertical="center"/>
    </xf>
    <xf numFmtId="14" fontId="0" fillId="35" borderId="12" xfId="0" applyNumberFormat="1" applyFont="1" applyFill="1" applyBorder="1" applyAlignment="1">
      <alignment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vertical="center" wrapText="1"/>
    </xf>
    <xf numFmtId="14" fontId="53" fillId="35" borderId="13" xfId="0" applyNumberFormat="1" applyFont="1" applyFill="1" applyBorder="1" applyAlignment="1">
      <alignment horizontal="center" vertical="center"/>
    </xf>
    <xf numFmtId="14" fontId="0" fillId="35" borderId="12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0" fillId="37" borderId="10" xfId="0" applyFill="1" applyBorder="1" applyAlignment="1">
      <alignment/>
    </xf>
    <xf numFmtId="41" fontId="6" fillId="35" borderId="10" xfId="0" applyNumberFormat="1" applyFont="1" applyFill="1" applyBorder="1" applyAlignment="1">
      <alignment horizontal="center" vertical="center" wrapText="1"/>
    </xf>
    <xf numFmtId="0" fontId="101" fillId="35" borderId="10" xfId="0" applyNumberFormat="1" applyFont="1" applyFill="1" applyBorder="1" applyAlignment="1">
      <alignment horizontal="center" vertical="center" wrapText="1"/>
    </xf>
    <xf numFmtId="165" fontId="101" fillId="35" borderId="10" xfId="0" applyNumberFormat="1" applyFont="1" applyFill="1" applyBorder="1" applyAlignment="1">
      <alignment horizontal="center" vertical="center" wrapText="1"/>
    </xf>
    <xf numFmtId="0" fontId="101" fillId="35" borderId="10" xfId="0" applyNumberFormat="1" applyFont="1" applyFill="1" applyBorder="1" applyAlignment="1">
      <alignment horizontal="left" vertical="center" wrapText="1"/>
    </xf>
    <xf numFmtId="0" fontId="101" fillId="35" borderId="10" xfId="42" applyNumberFormat="1" applyFont="1" applyFill="1" applyBorder="1" applyAlignment="1">
      <alignment vertical="center" wrapText="1"/>
    </xf>
    <xf numFmtId="164" fontId="101" fillId="35" borderId="10" xfId="42" applyNumberFormat="1" applyFont="1" applyFill="1" applyBorder="1" applyAlignment="1">
      <alignment horizontal="center" vertical="center" wrapText="1"/>
    </xf>
    <xf numFmtId="0" fontId="100" fillId="35" borderId="10" xfId="0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 vertical="center" wrapText="1"/>
    </xf>
    <xf numFmtId="164" fontId="100" fillId="35" borderId="10" xfId="0" applyNumberFormat="1" applyFont="1" applyFill="1" applyBorder="1" applyAlignment="1">
      <alignment vertical="center" wrapText="1"/>
    </xf>
    <xf numFmtId="17" fontId="100" fillId="34" borderId="10" xfId="0" applyNumberFormat="1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vertical="center"/>
    </xf>
    <xf numFmtId="0" fontId="0" fillId="11" borderId="10" xfId="0" applyFill="1" applyBorder="1" applyAlignment="1">
      <alignment/>
    </xf>
    <xf numFmtId="0" fontId="107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17" borderId="10" xfId="42" applyNumberFormat="1" applyFont="1" applyFill="1" applyBorder="1" applyAlignment="1">
      <alignment horizontal="center" vertical="center" wrapText="1"/>
    </xf>
    <xf numFmtId="0" fontId="100" fillId="17" borderId="10" xfId="0" applyFont="1" applyFill="1" applyBorder="1" applyAlignment="1">
      <alignment/>
    </xf>
    <xf numFmtId="0" fontId="100" fillId="17" borderId="0" xfId="0" applyFont="1" applyFill="1" applyAlignment="1">
      <alignment/>
    </xf>
    <xf numFmtId="41" fontId="5" fillId="17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1" fontId="12" fillId="35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08" fillId="35" borderId="10" xfId="0" applyFont="1" applyFill="1" applyBorder="1" applyAlignment="1">
      <alignment/>
    </xf>
    <xf numFmtId="41" fontId="12" fillId="0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left" vertical="center"/>
    </xf>
    <xf numFmtId="14" fontId="11" fillId="35" borderId="10" xfId="0" applyNumberFormat="1" applyFont="1" applyFill="1" applyBorder="1" applyAlignment="1">
      <alignment horizontal="center" vertical="center"/>
    </xf>
    <xf numFmtId="41" fontId="11" fillId="35" borderId="10" xfId="0" applyNumberFormat="1" applyFont="1" applyFill="1" applyBorder="1" applyAlignment="1">
      <alignment horizontal="left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horizontal="center" vertical="center"/>
    </xf>
    <xf numFmtId="41" fontId="11" fillId="0" borderId="10" xfId="42" applyNumberFormat="1" applyFont="1" applyFill="1" applyBorder="1" applyAlignment="1">
      <alignment vertical="center"/>
    </xf>
    <xf numFmtId="41" fontId="12" fillId="0" borderId="10" xfId="42" applyNumberFormat="1" applyFont="1" applyFill="1" applyBorder="1" applyAlignment="1">
      <alignment horizontal="center" vertical="center"/>
    </xf>
    <xf numFmtId="41" fontId="11" fillId="0" borderId="10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1" fontId="2" fillId="0" borderId="10" xfId="42" applyNumberFormat="1" applyFont="1" applyFill="1" applyBorder="1" applyAlignment="1">
      <alignment vertical="center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98" fillId="0" borderId="13" xfId="0" applyFont="1" applyBorder="1" applyAlignment="1">
      <alignment/>
    </xf>
    <xf numFmtId="0" fontId="98" fillId="0" borderId="13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98" fillId="0" borderId="28" xfId="0" applyFont="1" applyBorder="1" applyAlignment="1">
      <alignment/>
    </xf>
    <xf numFmtId="1" fontId="98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98" fillId="0" borderId="29" xfId="0" applyFont="1" applyBorder="1" applyAlignment="1">
      <alignment/>
    </xf>
    <xf numFmtId="1" fontId="98" fillId="0" borderId="29" xfId="0" applyNumberFormat="1" applyFont="1" applyBorder="1" applyAlignment="1">
      <alignment horizontal="center"/>
    </xf>
    <xf numFmtId="0" fontId="98" fillId="0" borderId="29" xfId="0" applyFont="1" applyBorder="1" applyAlignment="1">
      <alignment horizontal="center"/>
    </xf>
    <xf numFmtId="0" fontId="98" fillId="0" borderId="3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2" fillId="0" borderId="0" xfId="53" applyAlignment="1" applyProtection="1">
      <alignment/>
      <protection/>
    </xf>
    <xf numFmtId="0" fontId="92" fillId="0" borderId="0" xfId="53" applyAlignment="1" applyProtection="1">
      <alignment horizontal="center" vertical="center" wrapText="1"/>
      <protection/>
    </xf>
    <xf numFmtId="41" fontId="92" fillId="17" borderId="0" xfId="53" applyNumberFormat="1" applyFill="1" applyBorder="1" applyAlignment="1" applyProtection="1">
      <alignment horizontal="center" vertical="center"/>
      <protection/>
    </xf>
    <xf numFmtId="0" fontId="92" fillId="35" borderId="0" xfId="53" applyFill="1" applyAlignment="1" applyProtection="1">
      <alignment/>
      <protection/>
    </xf>
    <xf numFmtId="41" fontId="92" fillId="0" borderId="0" xfId="53" applyNumberFormat="1" applyFill="1" applyBorder="1" applyAlignment="1" applyProtection="1">
      <alignment horizontal="center" vertical="center"/>
      <protection/>
    </xf>
    <xf numFmtId="0" fontId="92" fillId="0" borderId="10" xfId="53" applyBorder="1" applyAlignment="1" applyProtection="1">
      <alignment/>
      <protection/>
    </xf>
    <xf numFmtId="0" fontId="92" fillId="0" borderId="10" xfId="53" applyBorder="1" applyAlignment="1" applyProtection="1" quotePrefix="1">
      <alignment/>
      <protection/>
    </xf>
    <xf numFmtId="0" fontId="0" fillId="35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109" fillId="0" borderId="35" xfId="0" applyFont="1" applyBorder="1" applyAlignment="1">
      <alignment horizontal="center" wrapText="1"/>
    </xf>
    <xf numFmtId="0" fontId="109" fillId="0" borderId="28" xfId="0" applyFont="1" applyBorder="1" applyAlignment="1">
      <alignment wrapText="1"/>
    </xf>
    <xf numFmtId="0" fontId="109" fillId="0" borderId="36" xfId="0" applyFont="1" applyBorder="1" applyAlignment="1">
      <alignment wrapText="1"/>
    </xf>
    <xf numFmtId="0" fontId="109" fillId="0" borderId="0" xfId="0" applyFont="1" applyAlignment="1">
      <alignment wrapText="1"/>
    </xf>
    <xf numFmtId="0" fontId="98" fillId="0" borderId="10" xfId="0" applyFont="1" applyBorder="1" applyAlignment="1">
      <alignment horizontal="center"/>
    </xf>
    <xf numFmtId="0" fontId="102" fillId="35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64" fontId="98" fillId="0" borderId="10" xfId="42" applyNumberFormat="1" applyFont="1" applyBorder="1" applyAlignment="1">
      <alignment/>
    </xf>
    <xf numFmtId="164" fontId="98" fillId="34" borderId="10" xfId="42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9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15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 quotePrefix="1">
      <alignment/>
    </xf>
    <xf numFmtId="17" fontId="98" fillId="35" borderId="0" xfId="0" applyNumberFormat="1" applyFont="1" applyFill="1" applyAlignment="1">
      <alignment horizontal="center"/>
    </xf>
    <xf numFmtId="41" fontId="2" fillId="35" borderId="10" xfId="42" applyNumberFormat="1" applyFont="1" applyFill="1" applyBorder="1" applyAlignment="1">
      <alignment vertical="center"/>
    </xf>
    <xf numFmtId="0" fontId="108" fillId="35" borderId="10" xfId="0" applyFont="1" applyFill="1" applyBorder="1" applyAlignment="1">
      <alignment horizontal="center" vertical="center" wrapText="1"/>
    </xf>
    <xf numFmtId="0" fontId="110" fillId="35" borderId="10" xfId="0" applyNumberFormat="1" applyFont="1" applyFill="1" applyBorder="1" applyAlignment="1">
      <alignment horizontal="center" vertical="center" wrapText="1"/>
    </xf>
    <xf numFmtId="0" fontId="110" fillId="35" borderId="10" xfId="0" applyNumberFormat="1" applyFont="1" applyFill="1" applyBorder="1" applyAlignment="1">
      <alignment horizontal="left" vertical="center" wrapText="1"/>
    </xf>
    <xf numFmtId="0" fontId="110" fillId="35" borderId="10" xfId="42" applyNumberFormat="1" applyFont="1" applyFill="1" applyBorder="1" applyAlignment="1">
      <alignment horizontal="center" vertical="center" wrapText="1"/>
    </xf>
    <xf numFmtId="164" fontId="110" fillId="35" borderId="10" xfId="42" applyNumberFormat="1" applyFont="1" applyFill="1" applyBorder="1" applyAlignment="1">
      <alignment horizontal="center" vertical="center" wrapText="1"/>
    </xf>
    <xf numFmtId="0" fontId="108" fillId="35" borderId="0" xfId="0" applyFont="1" applyFill="1" applyBorder="1" applyAlignment="1">
      <alignment horizontal="center" vertical="center" wrapText="1"/>
    </xf>
    <xf numFmtId="0" fontId="108" fillId="35" borderId="0" xfId="0" applyFont="1" applyFill="1" applyAlignment="1">
      <alignment horizontal="center" vertical="center" wrapText="1"/>
    </xf>
    <xf numFmtId="0" fontId="102" fillId="35" borderId="10" xfId="0" applyNumberFormat="1" applyFont="1" applyFill="1" applyBorder="1" applyAlignment="1">
      <alignment vertical="center"/>
    </xf>
    <xf numFmtId="14" fontId="102" fillId="35" borderId="10" xfId="0" applyNumberFormat="1" applyFont="1" applyFill="1" applyBorder="1" applyAlignment="1">
      <alignment vertical="center"/>
    </xf>
    <xf numFmtId="0" fontId="102" fillId="35" borderId="10" xfId="0" applyNumberFormat="1" applyFont="1" applyFill="1" applyBorder="1" applyAlignment="1">
      <alignment horizontal="left" vertical="center"/>
    </xf>
    <xf numFmtId="164" fontId="102" fillId="35" borderId="10" xfId="42" applyNumberFormat="1" applyFont="1" applyFill="1" applyBorder="1" applyAlignment="1">
      <alignment horizontal="center" vertical="center"/>
    </xf>
    <xf numFmtId="0" fontId="102" fillId="35" borderId="10" xfId="0" applyNumberFormat="1" applyFont="1" applyFill="1" applyBorder="1" applyAlignment="1">
      <alignment horizontal="center" vertical="center"/>
    </xf>
    <xf numFmtId="164" fontId="102" fillId="35" borderId="10" xfId="42" applyNumberFormat="1" applyFont="1" applyFill="1" applyBorder="1" applyAlignment="1">
      <alignment horizontal="center" vertical="center" wrapText="1"/>
    </xf>
    <xf numFmtId="164" fontId="111" fillId="35" borderId="10" xfId="42" applyNumberFormat="1" applyFont="1" applyFill="1" applyBorder="1" applyAlignment="1">
      <alignment horizontal="center" vertical="center"/>
    </xf>
    <xf numFmtId="0" fontId="102" fillId="35" borderId="0" xfId="0" applyFont="1" applyFill="1" applyBorder="1" applyAlignment="1">
      <alignment vertical="center"/>
    </xf>
    <xf numFmtId="41" fontId="102" fillId="35" borderId="10" xfId="0" applyNumberFormat="1" applyFont="1" applyFill="1" applyBorder="1" applyAlignment="1">
      <alignment horizontal="left" vertical="center"/>
    </xf>
    <xf numFmtId="14" fontId="102" fillId="35" borderId="10" xfId="0" applyNumberFormat="1" applyFont="1" applyFill="1" applyBorder="1" applyAlignment="1">
      <alignment horizontal="center" vertical="center"/>
    </xf>
    <xf numFmtId="41" fontId="102" fillId="35" borderId="10" xfId="42" applyNumberFormat="1" applyFont="1" applyFill="1" applyBorder="1" applyAlignment="1">
      <alignment vertical="center"/>
    </xf>
    <xf numFmtId="41" fontId="102" fillId="35" borderId="10" xfId="0" applyNumberFormat="1" applyFont="1" applyFill="1" applyBorder="1" applyAlignment="1">
      <alignment horizontal="center" vertical="center"/>
    </xf>
    <xf numFmtId="41" fontId="102" fillId="35" borderId="10" xfId="0" applyNumberFormat="1" applyFont="1" applyFill="1" applyBorder="1" applyAlignment="1">
      <alignment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100" fillId="35" borderId="0" xfId="0" applyFont="1" applyFill="1" applyBorder="1" applyAlignment="1">
      <alignment/>
    </xf>
    <xf numFmtId="0" fontId="101" fillId="35" borderId="10" xfId="42" applyNumberFormat="1" applyFont="1" applyFill="1" applyBorder="1" applyAlignment="1">
      <alignment horizontal="center" vertical="center" wrapText="1"/>
    </xf>
    <xf numFmtId="164" fontId="100" fillId="35" borderId="10" xfId="0" applyNumberFormat="1" applyFont="1" applyFill="1" applyBorder="1" applyAlignment="1">
      <alignment vertical="center"/>
    </xf>
    <xf numFmtId="41" fontId="5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center"/>
    </xf>
    <xf numFmtId="0" fontId="11" fillId="35" borderId="21" xfId="0" applyNumberFormat="1" applyFont="1" applyFill="1" applyBorder="1" applyAlignment="1">
      <alignment horizontal="center" vertical="center"/>
    </xf>
    <xf numFmtId="41" fontId="8" fillId="35" borderId="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19" fillId="0" borderId="28" xfId="42" applyNumberFormat="1" applyFont="1" applyFill="1" applyBorder="1" applyAlignment="1">
      <alignment horizontal="center" vertical="center" wrapText="1"/>
    </xf>
    <xf numFmtId="164" fontId="19" fillId="0" borderId="28" xfId="42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41" fontId="11" fillId="35" borderId="10" xfId="0" applyNumberFormat="1" applyFont="1" applyFill="1" applyBorder="1" applyAlignment="1">
      <alignment horizontal="center" vertical="center"/>
    </xf>
    <xf numFmtId="41" fontId="11" fillId="35" borderId="10" xfId="42" applyNumberFormat="1" applyFont="1" applyFill="1" applyBorder="1" applyAlignment="1">
      <alignment vertical="center"/>
    </xf>
    <xf numFmtId="41" fontId="11" fillId="35" borderId="10" xfId="0" applyNumberFormat="1" applyFont="1" applyFill="1" applyBorder="1" applyAlignment="1">
      <alignment vertical="center"/>
    </xf>
    <xf numFmtId="41" fontId="12" fillId="35" borderId="10" xfId="42" applyNumberFormat="1" applyFont="1" applyFill="1" applyBorder="1" applyAlignment="1">
      <alignment horizontal="center" vertical="center"/>
    </xf>
    <xf numFmtId="41" fontId="11" fillId="35" borderId="10" xfId="42" applyNumberFormat="1" applyFont="1" applyFill="1" applyBorder="1" applyAlignment="1">
      <alignment horizontal="center" vertical="center" wrapText="1"/>
    </xf>
    <xf numFmtId="41" fontId="11" fillId="35" borderId="10" xfId="42" applyNumberFormat="1" applyFont="1" applyFill="1" applyBorder="1" applyAlignment="1">
      <alignment horizontal="center" vertical="center"/>
    </xf>
    <xf numFmtId="41" fontId="2" fillId="35" borderId="10" xfId="0" applyNumberFormat="1" applyFont="1" applyFill="1" applyBorder="1" applyAlignment="1">
      <alignment horizontal="center" vertical="center"/>
    </xf>
    <xf numFmtId="41" fontId="12" fillId="35" borderId="10" xfId="42" applyNumberFormat="1" applyFont="1" applyFill="1" applyBorder="1" applyAlignment="1">
      <alignment vertical="center"/>
    </xf>
    <xf numFmtId="0" fontId="20" fillId="35" borderId="10" xfId="0" applyFont="1" applyFill="1" applyBorder="1" applyAlignment="1">
      <alignment/>
    </xf>
    <xf numFmtId="14" fontId="20" fillId="35" borderId="10" xfId="0" applyNumberFormat="1" applyFont="1" applyFill="1" applyBorder="1" applyAlignment="1">
      <alignment vertical="center"/>
    </xf>
    <xf numFmtId="164" fontId="20" fillId="35" borderId="10" xfId="42" applyNumberFormat="1" applyFont="1" applyFill="1" applyBorder="1" applyAlignment="1">
      <alignment horizontal="center" vertical="center"/>
    </xf>
    <xf numFmtId="0" fontId="20" fillId="35" borderId="12" xfId="0" applyNumberFormat="1" applyFont="1" applyFill="1" applyBorder="1" applyAlignment="1">
      <alignment horizontal="center" vertical="center"/>
    </xf>
    <xf numFmtId="164" fontId="20" fillId="35" borderId="10" xfId="42" applyNumberFormat="1" applyFont="1" applyFill="1" applyBorder="1" applyAlignment="1">
      <alignment horizontal="center" vertical="center" wrapText="1"/>
    </xf>
    <xf numFmtId="164" fontId="21" fillId="35" borderId="10" xfId="42" applyNumberFormat="1" applyFont="1" applyFill="1" applyBorder="1" applyAlignment="1">
      <alignment horizontal="center" vertical="center"/>
    </xf>
    <xf numFmtId="0" fontId="20" fillId="35" borderId="14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left" vertical="center"/>
    </xf>
    <xf numFmtId="164" fontId="20" fillId="35" borderId="12" xfId="42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vertical="center"/>
    </xf>
    <xf numFmtId="14" fontId="20" fillId="35" borderId="12" xfId="0" applyNumberFormat="1" applyFont="1" applyFill="1" applyBorder="1" applyAlignment="1">
      <alignment vertical="center"/>
    </xf>
    <xf numFmtId="0" fontId="20" fillId="35" borderId="12" xfId="0" applyFont="1" applyFill="1" applyBorder="1" applyAlignment="1">
      <alignment horizontal="left" vertical="center"/>
    </xf>
    <xf numFmtId="164" fontId="20" fillId="35" borderId="12" xfId="42" applyNumberFormat="1" applyFont="1" applyFill="1" applyBorder="1" applyAlignment="1">
      <alignment horizontal="center" vertical="center"/>
    </xf>
    <xf numFmtId="0" fontId="20" fillId="35" borderId="10" xfId="42" applyNumberFormat="1" applyFont="1" applyFill="1" applyBorder="1" applyAlignment="1">
      <alignment horizontal="center" vertical="center" wrapText="1"/>
    </xf>
    <xf numFmtId="0" fontId="20" fillId="35" borderId="33" xfId="0" applyNumberFormat="1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left" vertical="center" wrapText="1"/>
    </xf>
    <xf numFmtId="14" fontId="20" fillId="35" borderId="12" xfId="0" applyNumberFormat="1" applyFont="1" applyFill="1" applyBorder="1" applyAlignment="1">
      <alignment horizontal="right" vertical="center"/>
    </xf>
    <xf numFmtId="0" fontId="20" fillId="35" borderId="12" xfId="0" applyNumberFormat="1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left" vertical="center"/>
    </xf>
    <xf numFmtId="41" fontId="11" fillId="35" borderId="10" xfId="0" applyNumberFormat="1" applyFont="1" applyFill="1" applyBorder="1" applyAlignment="1">
      <alignment horizontal="left" vertical="center" wrapText="1"/>
    </xf>
    <xf numFmtId="15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vertical="center"/>
    </xf>
    <xf numFmtId="41" fontId="11" fillId="35" borderId="10" xfId="0" applyNumberFormat="1" applyFont="1" applyFill="1" applyBorder="1" applyAlignment="1">
      <alignment vertical="center" wrapText="1"/>
    </xf>
    <xf numFmtId="41" fontId="19" fillId="35" borderId="10" xfId="0" applyNumberFormat="1" applyFont="1" applyFill="1" applyBorder="1" applyAlignment="1">
      <alignment/>
    </xf>
    <xf numFmtId="41" fontId="19" fillId="35" borderId="10" xfId="0" applyNumberFormat="1" applyFont="1" applyFill="1" applyBorder="1" applyAlignment="1">
      <alignment horizontal="center"/>
    </xf>
    <xf numFmtId="41" fontId="100" fillId="35" borderId="10" xfId="0" applyNumberFormat="1" applyFont="1" applyFill="1" applyBorder="1" applyAlignment="1">
      <alignment/>
    </xf>
    <xf numFmtId="0" fontId="19" fillId="35" borderId="35" xfId="0" applyNumberFormat="1" applyFont="1" applyFill="1" applyBorder="1" applyAlignment="1">
      <alignment horizontal="center" vertical="center" wrapText="1"/>
    </xf>
    <xf numFmtId="0" fontId="19" fillId="35" borderId="28" xfId="0" applyNumberFormat="1" applyFont="1" applyFill="1" applyBorder="1" applyAlignment="1">
      <alignment horizontal="center" vertical="center" wrapText="1"/>
    </xf>
    <xf numFmtId="0" fontId="19" fillId="35" borderId="28" xfId="0" applyNumberFormat="1" applyFont="1" applyFill="1" applyBorder="1" applyAlignment="1">
      <alignment horizontal="left" vertical="center" wrapText="1"/>
    </xf>
    <xf numFmtId="0" fontId="19" fillId="35" borderId="28" xfId="42" applyNumberFormat="1" applyFont="1" applyFill="1" applyBorder="1" applyAlignment="1">
      <alignment horizontal="center" vertical="center" wrapText="1"/>
    </xf>
    <xf numFmtId="164" fontId="19" fillId="35" borderId="28" xfId="42" applyNumberFormat="1" applyFont="1" applyFill="1" applyBorder="1" applyAlignment="1">
      <alignment horizontal="center" vertical="center" wrapText="1"/>
    </xf>
    <xf numFmtId="0" fontId="19" fillId="35" borderId="36" xfId="0" applyNumberFormat="1" applyFont="1" applyFill="1" applyBorder="1" applyAlignment="1">
      <alignment horizontal="center" vertical="center" wrapText="1"/>
    </xf>
    <xf numFmtId="1" fontId="21" fillId="35" borderId="0" xfId="0" applyNumberFormat="1" applyFont="1" applyFill="1" applyBorder="1" applyAlignment="1">
      <alignment vertical="center" wrapText="1"/>
    </xf>
    <xf numFmtId="0" fontId="21" fillId="35" borderId="0" xfId="0" applyFont="1" applyFill="1" applyBorder="1" applyAlignment="1">
      <alignment vertical="center"/>
    </xf>
    <xf numFmtId="164" fontId="21" fillId="35" borderId="0" xfId="0" applyNumberFormat="1" applyFont="1" applyFill="1" applyBorder="1" applyAlignment="1">
      <alignment vertical="center"/>
    </xf>
    <xf numFmtId="164" fontId="20" fillId="35" borderId="0" xfId="0" applyNumberFormat="1" applyFont="1" applyFill="1" applyBorder="1" applyAlignment="1">
      <alignment vertical="center" wrapText="1"/>
    </xf>
    <xf numFmtId="164" fontId="20" fillId="35" borderId="0" xfId="0" applyNumberFormat="1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14" fontId="20" fillId="35" borderId="10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left" vertical="center"/>
    </xf>
    <xf numFmtId="164" fontId="20" fillId="35" borderId="15" xfId="42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 wrapText="1"/>
    </xf>
    <xf numFmtId="0" fontId="21" fillId="35" borderId="0" xfId="0" applyFont="1" applyFill="1" applyAlignment="1">
      <alignment vertical="center"/>
    </xf>
    <xf numFmtId="41" fontId="13" fillId="35" borderId="10" xfId="42" applyNumberFormat="1" applyFont="1" applyFill="1" applyBorder="1" applyAlignment="1">
      <alignment wrapText="1"/>
    </xf>
    <xf numFmtId="41" fontId="13" fillId="35" borderId="21" xfId="42" applyNumberFormat="1" applyFont="1" applyFill="1" applyBorder="1" applyAlignment="1">
      <alignment vertical="center" wrapText="1"/>
    </xf>
    <xf numFmtId="41" fontId="13" fillId="35" borderId="10" xfId="42" applyNumberFormat="1" applyFont="1" applyFill="1" applyBorder="1" applyAlignment="1">
      <alignment vertical="center" wrapText="1"/>
    </xf>
    <xf numFmtId="41" fontId="2" fillId="35" borderId="10" xfId="0" applyNumberFormat="1" applyFont="1" applyFill="1" applyBorder="1" applyAlignment="1">
      <alignment wrapText="1"/>
    </xf>
    <xf numFmtId="0" fontId="11" fillId="35" borderId="21" xfId="0" applyNumberFormat="1" applyFont="1" applyFill="1" applyBorder="1" applyAlignment="1">
      <alignment horizontal="center" vertical="center" wrapText="1"/>
    </xf>
    <xf numFmtId="41" fontId="8" fillId="35" borderId="10" xfId="0" applyNumberFormat="1" applyFont="1" applyFill="1" applyBorder="1" applyAlignment="1">
      <alignment vertical="center"/>
    </xf>
    <xf numFmtId="0" fontId="20" fillId="35" borderId="12" xfId="0" applyNumberFormat="1" applyFont="1" applyFill="1" applyBorder="1" applyAlignment="1">
      <alignment vertical="center"/>
    </xf>
    <xf numFmtId="0" fontId="20" fillId="35" borderId="10" xfId="0" applyNumberFormat="1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14" fontId="20" fillId="35" borderId="13" xfId="0" applyNumberFormat="1" applyFont="1" applyFill="1" applyBorder="1" applyAlignment="1">
      <alignment vertical="center"/>
    </xf>
    <xf numFmtId="0" fontId="20" fillId="35" borderId="13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 wrapText="1"/>
    </xf>
    <xf numFmtId="14" fontId="20" fillId="35" borderId="10" xfId="0" applyNumberFormat="1" applyFont="1" applyFill="1" applyBorder="1" applyAlignment="1">
      <alignment horizontal="right" vertical="center"/>
    </xf>
    <xf numFmtId="14" fontId="20" fillId="35" borderId="12" xfId="0" applyNumberFormat="1" applyFont="1" applyFill="1" applyBorder="1" applyAlignment="1">
      <alignment horizontal="center" vertical="center"/>
    </xf>
    <xf numFmtId="41" fontId="2" fillId="35" borderId="10" xfId="0" applyNumberFormat="1" applyFont="1" applyFill="1" applyBorder="1" applyAlignment="1">
      <alignment/>
    </xf>
    <xf numFmtId="43" fontId="12" fillId="35" borderId="10" xfId="42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/>
    </xf>
    <xf numFmtId="0" fontId="11" fillId="35" borderId="10" xfId="0" applyFont="1" applyFill="1" applyBorder="1" applyAlignment="1">
      <alignment/>
    </xf>
    <xf numFmtId="14" fontId="20" fillId="35" borderId="10" xfId="0" applyNumberFormat="1" applyFont="1" applyFill="1" applyBorder="1" applyAlignment="1">
      <alignment vertical="center" wrapText="1"/>
    </xf>
    <xf numFmtId="0" fontId="20" fillId="35" borderId="10" xfId="0" applyNumberFormat="1" applyFont="1" applyFill="1" applyBorder="1" applyAlignment="1">
      <alignment horizontal="left" vertical="center" wrapText="1"/>
    </xf>
    <xf numFmtId="41" fontId="12" fillId="35" borderId="10" xfId="0" applyNumberFormat="1" applyFont="1" applyFill="1" applyBorder="1" applyAlignment="1">
      <alignment vertical="center" wrapText="1"/>
    </xf>
    <xf numFmtId="14" fontId="11" fillId="35" borderId="10" xfId="0" applyNumberFormat="1" applyFont="1" applyFill="1" applyBorder="1" applyAlignment="1" quotePrefix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NumberFormat="1" applyFont="1" applyFill="1" applyBorder="1" applyAlignment="1">
      <alignment horizontal="left" vertical="center"/>
    </xf>
    <xf numFmtId="0" fontId="22" fillId="35" borderId="10" xfId="0" applyFont="1" applyFill="1" applyBorder="1" applyAlignment="1">
      <alignment/>
    </xf>
    <xf numFmtId="0" fontId="20" fillId="35" borderId="0" xfId="0" applyFont="1" applyFill="1" applyAlignment="1">
      <alignment/>
    </xf>
    <xf numFmtId="0" fontId="19" fillId="35" borderId="10" xfId="0" applyFont="1" applyFill="1" applyBorder="1" applyAlignment="1">
      <alignment/>
    </xf>
    <xf numFmtId="41" fontId="12" fillId="35" borderId="12" xfId="0" applyNumberFormat="1" applyFont="1" applyFill="1" applyBorder="1" applyAlignment="1">
      <alignment horizontal="center" vertical="center"/>
    </xf>
    <xf numFmtId="41" fontId="11" fillId="35" borderId="0" xfId="0" applyNumberFormat="1" applyFont="1" applyFill="1" applyBorder="1" applyAlignment="1">
      <alignment vertical="center"/>
    </xf>
    <xf numFmtId="14" fontId="11" fillId="35" borderId="12" xfId="0" applyNumberFormat="1" applyFont="1" applyFill="1" applyBorder="1" applyAlignment="1">
      <alignment horizontal="center" vertical="center"/>
    </xf>
    <xf numFmtId="41" fontId="3" fillId="35" borderId="10" xfId="0" applyNumberFormat="1" applyFont="1" applyFill="1" applyBorder="1" applyAlignment="1">
      <alignment vertical="center"/>
    </xf>
    <xf numFmtId="41" fontId="3" fillId="35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vertical="center"/>
    </xf>
    <xf numFmtId="41" fontId="11" fillId="35" borderId="10" xfId="42" applyNumberFormat="1" applyFont="1" applyFill="1" applyBorder="1" applyAlignment="1">
      <alignment horizontal="left" vertical="center" wrapText="1"/>
    </xf>
    <xf numFmtId="41" fontId="8" fillId="35" borderId="10" xfId="0" applyNumberFormat="1" applyFont="1" applyFill="1" applyBorder="1" applyAlignment="1">
      <alignment horizontal="left" vertical="center"/>
    </xf>
    <xf numFmtId="0" fontId="11" fillId="35" borderId="10" xfId="0" applyNumberFormat="1" applyFont="1" applyFill="1" applyBorder="1" applyAlignment="1">
      <alignment horizontal="left" vertical="center"/>
    </xf>
    <xf numFmtId="14" fontId="11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/>
    </xf>
    <xf numFmtId="14" fontId="14" fillId="35" borderId="10" xfId="0" applyNumberFormat="1" applyFont="1" applyFill="1" applyBorder="1" applyAlignment="1">
      <alignment horizontal="left" vertical="center"/>
    </xf>
    <xf numFmtId="14" fontId="11" fillId="35" borderId="10" xfId="0" applyNumberFormat="1" applyFont="1" applyFill="1" applyBorder="1" applyAlignment="1" quotePrefix="1">
      <alignment horizontal="left" vertical="center"/>
    </xf>
    <xf numFmtId="0" fontId="14" fillId="35" borderId="10" xfId="0" applyFont="1" applyFill="1" applyBorder="1" applyAlignment="1">
      <alignment horizontal="left" vertical="center" wrapText="1"/>
    </xf>
    <xf numFmtId="15" fontId="14" fillId="35" borderId="10" xfId="0" applyNumberFormat="1" applyFont="1" applyFill="1" applyBorder="1" applyAlignment="1">
      <alignment horizontal="left"/>
    </xf>
    <xf numFmtId="14" fontId="14" fillId="35" borderId="10" xfId="0" applyNumberFormat="1" applyFont="1" applyFill="1" applyBorder="1" applyAlignment="1">
      <alignment horizontal="left" vertical="center" wrapText="1"/>
    </xf>
    <xf numFmtId="0" fontId="14" fillId="35" borderId="10" xfId="0" applyNumberFormat="1" applyFont="1" applyFill="1" applyBorder="1" applyAlignment="1">
      <alignment horizontal="left" vertical="center" wrapText="1"/>
    </xf>
    <xf numFmtId="43" fontId="11" fillId="35" borderId="10" xfId="42" applyFont="1" applyFill="1" applyBorder="1" applyAlignment="1">
      <alignment horizontal="left" vertical="center"/>
    </xf>
    <xf numFmtId="43" fontId="14" fillId="35" borderId="10" xfId="42" applyFont="1" applyFill="1" applyBorder="1" applyAlignment="1">
      <alignment horizontal="left"/>
    </xf>
    <xf numFmtId="0" fontId="100" fillId="0" borderId="0" xfId="0" applyFont="1" applyAlignment="1">
      <alignment horizontal="left"/>
    </xf>
    <xf numFmtId="41" fontId="11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41" fontId="5" fillId="35" borderId="10" xfId="42" applyNumberFormat="1" applyFont="1" applyFill="1" applyBorder="1" applyAlignment="1">
      <alignment horizontal="center" vertical="center" wrapText="1"/>
    </xf>
    <xf numFmtId="41" fontId="5" fillId="35" borderId="11" xfId="42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00" fillId="35" borderId="10" xfId="0" applyNumberFormat="1" applyFont="1" applyFill="1" applyBorder="1" applyAlignment="1">
      <alignment horizontal="left" vertical="center" wrapText="1"/>
    </xf>
    <xf numFmtId="43" fontId="100" fillId="35" borderId="10" xfId="42" applyFont="1" applyFill="1" applyBorder="1" applyAlignment="1">
      <alignment/>
    </xf>
    <xf numFmtId="41" fontId="6" fillId="36" borderId="1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/>
    </xf>
    <xf numFmtId="17" fontId="98" fillId="19" borderId="37" xfId="0" applyNumberFormat="1" applyFont="1" applyFill="1" applyBorder="1" applyAlignment="1">
      <alignment horizontal="center"/>
    </xf>
    <xf numFmtId="0" fontId="109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8" fillId="0" borderId="3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8" fillId="0" borderId="18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1" fontId="98" fillId="0" borderId="19" xfId="0" applyNumberFormat="1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8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8" fillId="0" borderId="42" xfId="0" applyFont="1" applyBorder="1" applyAlignment="1">
      <alignment horizontal="center"/>
    </xf>
    <xf numFmtId="1" fontId="98" fillId="0" borderId="2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98" fillId="0" borderId="28" xfId="0" applyFont="1" applyBorder="1" applyAlignment="1">
      <alignment horizontal="center"/>
    </xf>
    <xf numFmtId="0" fontId="98" fillId="0" borderId="36" xfId="0" applyFont="1" applyBorder="1" applyAlignment="1">
      <alignment horizontal="center"/>
    </xf>
    <xf numFmtId="0" fontId="102" fillId="35" borderId="0" xfId="0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/>
    </xf>
    <xf numFmtId="0" fontId="20" fillId="35" borderId="23" xfId="0" applyNumberFormat="1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20" fillId="35" borderId="13" xfId="0" applyNumberFormat="1" applyFont="1" applyFill="1" applyBorder="1" applyAlignment="1">
      <alignment horizontal="left" vertical="center"/>
    </xf>
    <xf numFmtId="14" fontId="20" fillId="35" borderId="13" xfId="0" applyNumberFormat="1" applyFont="1" applyFill="1" applyBorder="1" applyAlignment="1">
      <alignment vertical="center" wrapText="1"/>
    </xf>
    <xf numFmtId="0" fontId="20" fillId="35" borderId="13" xfId="0" applyNumberFormat="1" applyFont="1" applyFill="1" applyBorder="1" applyAlignment="1">
      <alignment horizontal="left" vertical="center" wrapText="1"/>
    </xf>
    <xf numFmtId="164" fontId="20" fillId="35" borderId="13" xfId="42" applyNumberFormat="1" applyFont="1" applyFill="1" applyBorder="1" applyAlignment="1">
      <alignment horizontal="center" vertical="center" wrapText="1"/>
    </xf>
    <xf numFmtId="0" fontId="20" fillId="35" borderId="13" xfId="0" applyNumberFormat="1" applyFont="1" applyFill="1" applyBorder="1" applyAlignment="1">
      <alignment horizontal="center" vertical="center"/>
    </xf>
    <xf numFmtId="0" fontId="20" fillId="35" borderId="25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Alignment="1">
      <alignment horizontal="center" vertical="center"/>
    </xf>
    <xf numFmtId="1" fontId="102" fillId="0" borderId="10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102" fillId="33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  <xf numFmtId="0" fontId="98" fillId="0" borderId="43" xfId="0" applyFont="1" applyBorder="1" applyAlignment="1">
      <alignment vertical="center"/>
    </xf>
    <xf numFmtId="0" fontId="98" fillId="0" borderId="34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0" fontId="98" fillId="0" borderId="18" xfId="0" applyFont="1" applyBorder="1" applyAlignment="1">
      <alignment/>
    </xf>
    <xf numFmtId="1" fontId="98" fillId="0" borderId="13" xfId="0" applyNumberFormat="1" applyFont="1" applyBorder="1" applyAlignment="1">
      <alignment horizontal="center" wrapText="1"/>
    </xf>
    <xf numFmtId="0" fontId="98" fillId="0" borderId="44" xfId="0" applyFont="1" applyBorder="1" applyAlignment="1">
      <alignment horizontal="center" vertical="center"/>
    </xf>
    <xf numFmtId="15" fontId="0" fillId="35" borderId="10" xfId="0" applyNumberFormat="1" applyFill="1" applyBorder="1" applyAlignment="1">
      <alignment horizontal="left"/>
    </xf>
    <xf numFmtId="165" fontId="11" fillId="35" borderId="10" xfId="0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 quotePrefix="1">
      <alignment horizontal="center" vertical="center"/>
    </xf>
    <xf numFmtId="41" fontId="23" fillId="35" borderId="10" xfId="42" applyNumberFormat="1" applyFont="1" applyFill="1" applyBorder="1" applyAlignment="1">
      <alignment vertical="center" wrapText="1"/>
    </xf>
    <xf numFmtId="41" fontId="23" fillId="0" borderId="10" xfId="42" applyNumberFormat="1" applyFont="1" applyFill="1" applyBorder="1" applyAlignment="1">
      <alignment vertical="center" wrapText="1"/>
    </xf>
    <xf numFmtId="41" fontId="23" fillId="0" borderId="12" xfId="42" applyNumberFormat="1" applyFont="1" applyFill="1" applyBorder="1" applyAlignment="1">
      <alignment vertical="center" wrapText="1"/>
    </xf>
    <xf numFmtId="41" fontId="4" fillId="0" borderId="12" xfId="42" applyNumberFormat="1" applyFont="1" applyFill="1" applyBorder="1" applyAlignment="1">
      <alignment vertical="center" wrapText="1"/>
    </xf>
    <xf numFmtId="41" fontId="4" fillId="0" borderId="12" xfId="42" applyNumberFormat="1" applyFont="1" applyFill="1" applyBorder="1" applyAlignment="1">
      <alignment horizontal="center" vertical="center" wrapText="1"/>
    </xf>
    <xf numFmtId="41" fontId="4" fillId="35" borderId="12" xfId="42" applyNumberFormat="1" applyFont="1" applyFill="1" applyBorder="1" applyAlignment="1">
      <alignment vertical="center" wrapText="1"/>
    </xf>
    <xf numFmtId="0" fontId="6" fillId="34" borderId="0" xfId="0" applyNumberFormat="1" applyFont="1" applyFill="1" applyBorder="1" applyAlignment="1">
      <alignment horizontal="center" vertical="center"/>
    </xf>
    <xf numFmtId="41" fontId="6" fillId="34" borderId="0" xfId="0" applyNumberFormat="1" applyFont="1" applyFill="1" applyBorder="1" applyAlignment="1">
      <alignment horizontal="center" vertical="center"/>
    </xf>
    <xf numFmtId="165" fontId="6" fillId="34" borderId="0" xfId="0" applyNumberFormat="1" applyFont="1" applyFill="1" applyBorder="1" applyAlignment="1">
      <alignment vertical="center"/>
    </xf>
    <xf numFmtId="41" fontId="6" fillId="34" borderId="0" xfId="0" applyNumberFormat="1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 wrapText="1"/>
    </xf>
    <xf numFmtId="17" fontId="101" fillId="34" borderId="10" xfId="0" applyNumberFormat="1" applyFont="1" applyFill="1" applyBorder="1" applyAlignment="1">
      <alignment/>
    </xf>
    <xf numFmtId="17" fontId="112" fillId="34" borderId="0" xfId="0" applyNumberFormat="1" applyFont="1" applyFill="1" applyBorder="1" applyAlignment="1">
      <alignment/>
    </xf>
    <xf numFmtId="0" fontId="108" fillId="0" borderId="0" xfId="0" applyFont="1" applyAlignment="1">
      <alignment/>
    </xf>
    <xf numFmtId="41" fontId="11" fillId="39" borderId="10" xfId="42" applyNumberFormat="1" applyFont="1" applyFill="1" applyBorder="1" applyAlignment="1">
      <alignment vertical="center" wrapText="1"/>
    </xf>
    <xf numFmtId="41" fontId="11" fillId="0" borderId="10" xfId="42" applyNumberFormat="1" applyFont="1" applyFill="1" applyBorder="1" applyAlignment="1">
      <alignment vertical="center" wrapText="1"/>
    </xf>
    <xf numFmtId="41" fontId="11" fillId="35" borderId="10" xfId="42" applyNumberFormat="1" applyFont="1" applyFill="1" applyBorder="1" applyAlignment="1">
      <alignment vertical="center" wrapText="1"/>
    </xf>
    <xf numFmtId="41" fontId="11" fillId="39" borderId="10" xfId="0" applyNumberFormat="1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vertical="center"/>
    </xf>
    <xf numFmtId="14" fontId="14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1" fontId="11" fillId="39" borderId="10" xfId="0" applyNumberFormat="1" applyFont="1" applyFill="1" applyBorder="1" applyAlignment="1">
      <alignment vertical="center"/>
    </xf>
    <xf numFmtId="43" fontId="11" fillId="35" borderId="10" xfId="42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/>
    </xf>
    <xf numFmtId="0" fontId="108" fillId="0" borderId="10" xfId="0" applyFont="1" applyBorder="1" applyAlignment="1">
      <alignment/>
    </xf>
    <xf numFmtId="0" fontId="100" fillId="35" borderId="10" xfId="0" applyFont="1" applyFill="1" applyBorder="1" applyAlignment="1">
      <alignment horizontal="center"/>
    </xf>
    <xf numFmtId="0" fontId="100" fillId="35" borderId="0" xfId="0" applyFont="1" applyFill="1" applyAlignment="1">
      <alignment horizontal="center"/>
    </xf>
    <xf numFmtId="0" fontId="100" fillId="38" borderId="0" xfId="0" applyFont="1" applyFill="1" applyAlignment="1">
      <alignment/>
    </xf>
    <xf numFmtId="0" fontId="100" fillId="38" borderId="0" xfId="0" applyFon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41" fontId="6" fillId="34" borderId="10" xfId="0" applyNumberFormat="1" applyFont="1" applyFill="1" applyBorder="1" applyAlignment="1">
      <alignment vertical="center"/>
    </xf>
    <xf numFmtId="0" fontId="100" fillId="34" borderId="10" xfId="0" applyFont="1" applyFill="1" applyBorder="1" applyAlignment="1">
      <alignment horizontal="left" vertical="center"/>
    </xf>
    <xf numFmtId="0" fontId="100" fillId="34" borderId="10" xfId="0" applyFont="1" applyFill="1" applyBorder="1" applyAlignment="1">
      <alignment horizontal="center"/>
    </xf>
    <xf numFmtId="41" fontId="5" fillId="34" borderId="10" xfId="42" applyNumberFormat="1" applyFont="1" applyFill="1" applyBorder="1" applyAlignment="1">
      <alignment vertical="center" wrapText="1"/>
    </xf>
    <xf numFmtId="2" fontId="100" fillId="35" borderId="10" xfId="0" applyNumberFormat="1" applyFont="1" applyFill="1" applyBorder="1" applyAlignment="1">
      <alignment horizontal="center"/>
    </xf>
    <xf numFmtId="3" fontId="100" fillId="35" borderId="10" xfId="0" applyNumberFormat="1" applyFont="1" applyFill="1" applyBorder="1" applyAlignment="1">
      <alignment/>
    </xf>
    <xf numFmtId="0" fontId="100" fillId="35" borderId="10" xfId="0" applyFont="1" applyFill="1" applyBorder="1" applyAlignment="1" quotePrefix="1">
      <alignment/>
    </xf>
    <xf numFmtId="0" fontId="100" fillId="35" borderId="10" xfId="0" applyFont="1" applyFill="1" applyBorder="1" applyAlignment="1">
      <alignment horizontal="left"/>
    </xf>
    <xf numFmtId="15" fontId="100" fillId="35" borderId="1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5" borderId="23" xfId="0" applyFill="1" applyBorder="1" applyAlignment="1">
      <alignment/>
    </xf>
    <xf numFmtId="41" fontId="5" fillId="4" borderId="45" xfId="42" applyNumberFormat="1" applyFont="1" applyFill="1" applyBorder="1" applyAlignment="1">
      <alignment vertical="center" wrapText="1"/>
    </xf>
    <xf numFmtId="41" fontId="5" fillId="4" borderId="46" xfId="42" applyNumberFormat="1" applyFont="1" applyFill="1" applyBorder="1" applyAlignment="1">
      <alignment vertical="center" wrapText="1"/>
    </xf>
    <xf numFmtId="41" fontId="5" fillId="10" borderId="45" xfId="42" applyNumberFormat="1" applyFont="1" applyFill="1" applyBorder="1" applyAlignment="1">
      <alignment vertical="center" wrapText="1"/>
    </xf>
    <xf numFmtId="41" fontId="5" fillId="10" borderId="46" xfId="42" applyNumberFormat="1" applyFont="1" applyFill="1" applyBorder="1" applyAlignment="1">
      <alignment vertical="center" wrapText="1"/>
    </xf>
    <xf numFmtId="41" fontId="5" fillId="16" borderId="45" xfId="42" applyNumberFormat="1" applyFont="1" applyFill="1" applyBorder="1" applyAlignment="1">
      <alignment vertical="center" wrapText="1"/>
    </xf>
    <xf numFmtId="41" fontId="5" fillId="16" borderId="46" xfId="42" applyNumberFormat="1" applyFont="1" applyFill="1" applyBorder="1" applyAlignment="1">
      <alignment vertical="center" wrapText="1"/>
    </xf>
    <xf numFmtId="41" fontId="5" fillId="40" borderId="45" xfId="42" applyNumberFormat="1" applyFont="1" applyFill="1" applyBorder="1" applyAlignment="1">
      <alignment vertical="center" wrapText="1"/>
    </xf>
    <xf numFmtId="41" fontId="5" fillId="41" borderId="47" xfId="42" applyNumberFormat="1" applyFont="1" applyFill="1" applyBorder="1" applyAlignment="1">
      <alignment vertical="center" wrapText="1"/>
    </xf>
    <xf numFmtId="41" fontId="3" fillId="11" borderId="10" xfId="42" applyNumberFormat="1" applyFont="1" applyFill="1" applyBorder="1" applyAlignment="1">
      <alignment vertical="center" wrapText="1"/>
    </xf>
    <xf numFmtId="41" fontId="8" fillId="11" borderId="10" xfId="42" applyNumberFormat="1" applyFont="1" applyFill="1" applyBorder="1" applyAlignment="1">
      <alignment vertical="center" wrapText="1"/>
    </xf>
    <xf numFmtId="0" fontId="113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left" vertical="center" wrapText="1"/>
    </xf>
    <xf numFmtId="164" fontId="8" fillId="33" borderId="10" xfId="42" applyNumberFormat="1" applyFont="1" applyFill="1" applyBorder="1" applyAlignment="1">
      <alignment vertical="center" wrapText="1"/>
    </xf>
    <xf numFmtId="164" fontId="8" fillId="33" borderId="10" xfId="42" applyNumberFormat="1" applyFont="1" applyFill="1" applyBorder="1" applyAlignment="1">
      <alignment horizontal="center" vertical="center" wrapText="1"/>
    </xf>
    <xf numFmtId="164" fontId="8" fillId="33" borderId="10" xfId="42" applyNumberFormat="1" applyFont="1" applyFill="1" applyBorder="1" applyAlignment="1">
      <alignment horizontal="right" vertical="center" wrapText="1"/>
    </xf>
    <xf numFmtId="164" fontId="3" fillId="33" borderId="10" xfId="42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17" fontId="0" fillId="33" borderId="10" xfId="0" applyNumberFormat="1" applyFill="1" applyBorder="1" applyAlignment="1">
      <alignment/>
    </xf>
    <xf numFmtId="41" fontId="2" fillId="33" borderId="10" xfId="42" applyNumberFormat="1" applyFont="1" applyFill="1" applyBorder="1" applyAlignment="1">
      <alignment vertical="center" wrapText="1"/>
    </xf>
    <xf numFmtId="0" fontId="110" fillId="0" borderId="10" xfId="0" applyNumberFormat="1" applyFont="1" applyFill="1" applyBorder="1" applyAlignment="1">
      <alignment horizontal="center" vertical="center" wrapText="1"/>
    </xf>
    <xf numFmtId="164" fontId="110" fillId="0" borderId="10" xfId="42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/>
    </xf>
    <xf numFmtId="0" fontId="98" fillId="34" borderId="10" xfId="0" applyFont="1" applyFill="1" applyBorder="1" applyAlignment="1">
      <alignment/>
    </xf>
    <xf numFmtId="1" fontId="98" fillId="34" borderId="10" xfId="0" applyNumberFormat="1" applyFont="1" applyFill="1" applyBorder="1" applyAlignment="1">
      <alignment/>
    </xf>
    <xf numFmtId="1" fontId="98" fillId="33" borderId="10" xfId="0" applyNumberFormat="1" applyFont="1" applyFill="1" applyBorder="1" applyAlignment="1">
      <alignment/>
    </xf>
    <xf numFmtId="0" fontId="98" fillId="33" borderId="10" xfId="0" applyFont="1" applyFill="1" applyBorder="1" applyAlignment="1">
      <alignment/>
    </xf>
    <xf numFmtId="0" fontId="109" fillId="0" borderId="45" xfId="0" applyFont="1" applyBorder="1" applyAlignment="1">
      <alignment horizontal="center" wrapText="1"/>
    </xf>
    <xf numFmtId="0" fontId="109" fillId="0" borderId="49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9" fillId="0" borderId="46" xfId="0" applyFont="1" applyBorder="1" applyAlignment="1">
      <alignment wrapText="1"/>
    </xf>
    <xf numFmtId="0" fontId="109" fillId="0" borderId="50" xfId="0" applyFont="1" applyBorder="1" applyAlignment="1">
      <alignment horizontal="center" wrapText="1"/>
    </xf>
    <xf numFmtId="0" fontId="109" fillId="0" borderId="51" xfId="0" applyFont="1" applyBorder="1" applyAlignment="1">
      <alignment wrapText="1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109" fillId="0" borderId="48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98" fillId="0" borderId="0" xfId="0" applyFont="1" applyAlignment="1">
      <alignment/>
    </xf>
    <xf numFmtId="0" fontId="92" fillId="0" borderId="0" xfId="53" applyAlignment="1" applyProtection="1">
      <alignment vertical="center"/>
      <protection/>
    </xf>
    <xf numFmtId="0" fontId="98" fillId="0" borderId="10" xfId="0" applyFont="1" applyBorder="1" applyAlignment="1">
      <alignment vertical="center"/>
    </xf>
    <xf numFmtId="0" fontId="9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98" fillId="0" borderId="10" xfId="0" applyNumberFormat="1" applyFont="1" applyBorder="1" applyAlignment="1">
      <alignment vertical="center"/>
    </xf>
    <xf numFmtId="0" fontId="98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5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98" fillId="0" borderId="10" xfId="0" applyFont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26" fillId="0" borderId="10" xfId="42" applyNumberFormat="1" applyFont="1" applyFill="1" applyBorder="1" applyAlignment="1">
      <alignment horizontal="center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165" fontId="26" fillId="0" borderId="10" xfId="42" applyNumberFormat="1" applyFont="1" applyFill="1" applyBorder="1" applyAlignment="1">
      <alignment horizontal="left" vertical="center" wrapText="1"/>
    </xf>
    <xf numFmtId="41" fontId="26" fillId="0" borderId="0" xfId="42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167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41" fontId="25" fillId="0" borderId="0" xfId="42" applyNumberFormat="1" applyFont="1" applyFill="1" applyBorder="1" applyAlignment="1">
      <alignment vertical="center"/>
    </xf>
    <xf numFmtId="0" fontId="105" fillId="0" borderId="10" xfId="0" applyFont="1" applyFill="1" applyBorder="1" applyAlignment="1">
      <alignment/>
    </xf>
    <xf numFmtId="15" fontId="10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166" fontId="5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105" fillId="0" borderId="10" xfId="0" applyFont="1" applyFill="1" applyBorder="1" applyAlignment="1">
      <alignment vertical="center"/>
    </xf>
    <xf numFmtId="15" fontId="105" fillId="0" borderId="10" xfId="0" applyNumberFormat="1" applyFont="1" applyFill="1" applyBorder="1" applyAlignment="1">
      <alignment horizontal="center" vertical="center"/>
    </xf>
    <xf numFmtId="43" fontId="105" fillId="0" borderId="10" xfId="42" applyFont="1" applyFill="1" applyBorder="1" applyAlignment="1">
      <alignment vertical="center"/>
    </xf>
    <xf numFmtId="0" fontId="98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9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7" fontId="98" fillId="35" borderId="0" xfId="0" applyNumberFormat="1" applyFont="1" applyFill="1" applyAlignment="1">
      <alignment horizontal="left"/>
    </xf>
    <xf numFmtId="15" fontId="105" fillId="0" borderId="10" xfId="0" applyNumberFormat="1" applyFont="1" applyFill="1" applyBorder="1" applyAlignment="1">
      <alignment horizontal="left"/>
    </xf>
    <xf numFmtId="0" fontId="10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8" fillId="0" borderId="10" xfId="0" applyFont="1" applyFill="1" applyBorder="1" applyAlignment="1">
      <alignment horizontal="left"/>
    </xf>
    <xf numFmtId="15" fontId="105" fillId="0" borderId="10" xfId="0" applyNumberFormat="1" applyFont="1" applyFill="1" applyBorder="1" applyAlignment="1">
      <alignment horizontal="left" vertical="center" wrapText="1"/>
    </xf>
    <xf numFmtId="15" fontId="105" fillId="0" borderId="10" xfId="0" applyNumberFormat="1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19" fillId="0" borderId="50" xfId="0" applyNumberFormat="1" applyFont="1" applyFill="1" applyBorder="1" applyAlignment="1">
      <alignment horizontal="center" vertical="center" wrapText="1"/>
    </xf>
    <xf numFmtId="0" fontId="20" fillId="35" borderId="12" xfId="0" applyNumberFormat="1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14" fontId="20" fillId="35" borderId="0" xfId="0" applyNumberFormat="1" applyFont="1" applyFill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164" fontId="20" fillId="35" borderId="0" xfId="42" applyNumberFormat="1" applyFont="1" applyFill="1" applyBorder="1" applyAlignment="1">
      <alignment horizontal="center" vertical="center"/>
    </xf>
    <xf numFmtId="0" fontId="20" fillId="35" borderId="0" xfId="0" applyNumberFormat="1" applyFont="1" applyFill="1" applyBorder="1" applyAlignment="1">
      <alignment horizontal="center" vertical="center"/>
    </xf>
    <xf numFmtId="164" fontId="20" fillId="35" borderId="0" xfId="42" applyNumberFormat="1" applyFont="1" applyFill="1" applyBorder="1" applyAlignment="1">
      <alignment horizontal="center" vertical="center" wrapText="1"/>
    </xf>
    <xf numFmtId="164" fontId="21" fillId="35" borderId="0" xfId="42" applyNumberFormat="1" applyFont="1" applyFill="1" applyBorder="1" applyAlignment="1">
      <alignment horizontal="center" vertical="center"/>
    </xf>
    <xf numFmtId="41" fontId="28" fillId="0" borderId="12" xfId="42" applyNumberFormat="1" applyFont="1" applyFill="1" applyBorder="1" applyAlignment="1">
      <alignment vertical="center" wrapText="1"/>
    </xf>
    <xf numFmtId="41" fontId="29" fillId="0" borderId="12" xfId="42" applyNumberFormat="1" applyFont="1" applyFill="1" applyBorder="1" applyAlignment="1">
      <alignment vertical="center" wrapText="1"/>
    </xf>
    <xf numFmtId="41" fontId="29" fillId="0" borderId="12" xfId="42" applyNumberFormat="1" applyFont="1" applyFill="1" applyBorder="1" applyAlignment="1">
      <alignment horizontal="center" vertical="center" wrapText="1"/>
    </xf>
    <xf numFmtId="41" fontId="28" fillId="35" borderId="10" xfId="42" applyNumberFormat="1" applyFont="1" applyFill="1" applyBorder="1" applyAlignment="1">
      <alignment vertical="center" wrapText="1"/>
    </xf>
    <xf numFmtId="41" fontId="28" fillId="0" borderId="10" xfId="42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4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6" fillId="0" borderId="21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65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41" fontId="5" fillId="0" borderId="10" xfId="42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horizontal="center" vertical="center"/>
    </xf>
    <xf numFmtId="41" fontId="6" fillId="0" borderId="10" xfId="42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41" fontId="31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 vertical="center"/>
    </xf>
    <xf numFmtId="41" fontId="29" fillId="35" borderId="10" xfId="42" applyNumberFormat="1" applyFont="1" applyFill="1" applyBorder="1" applyAlignment="1">
      <alignment vertical="center" wrapText="1"/>
    </xf>
    <xf numFmtId="0" fontId="115" fillId="0" borderId="0" xfId="0" applyFont="1" applyFill="1" applyAlignment="1">
      <alignment/>
    </xf>
    <xf numFmtId="41" fontId="2" fillId="8" borderId="10" xfId="42" applyNumberFormat="1" applyFont="1" applyFill="1" applyBorder="1" applyAlignment="1">
      <alignment horizontal="center" vertical="center" wrapText="1"/>
    </xf>
    <xf numFmtId="41" fontId="2" fillId="0" borderId="10" xfId="42" applyNumberFormat="1" applyFont="1" applyFill="1" applyBorder="1" applyAlignment="1">
      <alignment horizontal="center" vertical="center" wrapText="1"/>
    </xf>
    <xf numFmtId="165" fontId="2" fillId="0" borderId="10" xfId="42" applyNumberFormat="1" applyFont="1" applyFill="1" applyBorder="1" applyAlignment="1">
      <alignment horizontal="center" vertical="center" wrapText="1"/>
    </xf>
    <xf numFmtId="41" fontId="11" fillId="8" borderId="10" xfId="0" applyNumberFormat="1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43" fontId="11" fillId="0" borderId="10" xfId="42" applyFont="1" applyFill="1" applyBorder="1" applyAlignment="1">
      <alignment horizontal="left" vertical="center"/>
    </xf>
    <xf numFmtId="43" fontId="14" fillId="0" borderId="10" xfId="42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left" vertical="center"/>
    </xf>
    <xf numFmtId="0" fontId="14" fillId="8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 quotePrefix="1">
      <alignment horizontal="right" vertical="center"/>
    </xf>
    <xf numFmtId="41" fontId="2" fillId="0" borderId="10" xfId="0" applyNumberFormat="1" applyFont="1" applyFill="1" applyBorder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6" fillId="0" borderId="10" xfId="0" applyFont="1" applyBorder="1" applyAlignment="1">
      <alignment horizontal="left" vertical="center"/>
    </xf>
    <xf numFmtId="41" fontId="6" fillId="8" borderId="0" xfId="0" applyNumberFormat="1" applyFont="1" applyFill="1" applyBorder="1" applyAlignment="1">
      <alignment vertical="center"/>
    </xf>
    <xf numFmtId="41" fontId="6" fillId="8" borderId="0" xfId="0" applyNumberFormat="1" applyFont="1" applyFill="1" applyBorder="1" applyAlignment="1">
      <alignment horizontal="center" vertical="center"/>
    </xf>
    <xf numFmtId="15" fontId="6" fillId="8" borderId="0" xfId="0" applyNumberFormat="1" applyFont="1" applyFill="1" applyBorder="1" applyAlignment="1">
      <alignment horizontal="center" vertical="center"/>
    </xf>
    <xf numFmtId="0" fontId="98" fillId="0" borderId="55" xfId="0" applyFont="1" applyBorder="1" applyAlignment="1">
      <alignment vertical="center"/>
    </xf>
    <xf numFmtId="0" fontId="98" fillId="0" borderId="55" xfId="0" applyFont="1" applyBorder="1" applyAlignment="1">
      <alignment horizontal="center" vertical="center"/>
    </xf>
    <xf numFmtId="1" fontId="98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1" fontId="33" fillId="0" borderId="10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left" vertical="center" wrapText="1"/>
    </xf>
    <xf numFmtId="165" fontId="34" fillId="0" borderId="10" xfId="0" applyNumberFormat="1" applyFont="1" applyFill="1" applyBorder="1" applyAlignment="1">
      <alignment horizontal="right" vertical="center"/>
    </xf>
    <xf numFmtId="0" fontId="34" fillId="0" borderId="10" xfId="0" applyNumberFormat="1" applyFont="1" applyFill="1" applyBorder="1" applyAlignment="1">
      <alignment horizontal="left" vertical="center"/>
    </xf>
    <xf numFmtId="164" fontId="34" fillId="0" borderId="10" xfId="42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64" fontId="34" fillId="0" borderId="10" xfId="42" applyNumberFormat="1" applyFont="1" applyFill="1" applyBorder="1" applyAlignment="1">
      <alignment horizontal="center" vertical="center" wrapText="1"/>
    </xf>
    <xf numFmtId="164" fontId="35" fillId="0" borderId="10" xfId="42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14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vertical="center"/>
    </xf>
    <xf numFmtId="0" fontId="34" fillId="0" borderId="10" xfId="42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36" fillId="0" borderId="21" xfId="0" applyNumberFormat="1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vertical="center"/>
    </xf>
    <xf numFmtId="0" fontId="36" fillId="0" borderId="10" xfId="0" applyNumberFormat="1" applyFont="1" applyFill="1" applyBorder="1" applyAlignment="1">
      <alignment horizontal="left" vertical="center"/>
    </xf>
    <xf numFmtId="164" fontId="36" fillId="0" borderId="10" xfId="42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164" fontId="36" fillId="0" borderId="10" xfId="42" applyNumberFormat="1" applyFont="1" applyFill="1" applyBorder="1" applyAlignment="1">
      <alignment horizontal="center" vertical="center" wrapText="1"/>
    </xf>
    <xf numFmtId="164" fontId="28" fillId="0" borderId="10" xfId="42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/>
    </xf>
    <xf numFmtId="0" fontId="36" fillId="0" borderId="22" xfId="0" applyFont="1" applyFill="1" applyBorder="1" applyAlignment="1">
      <alignment vertical="center"/>
    </xf>
    <xf numFmtId="14" fontId="36" fillId="0" borderId="19" xfId="0" applyNumberFormat="1" applyFont="1" applyFill="1" applyBorder="1" applyAlignment="1">
      <alignment vertical="center"/>
    </xf>
    <xf numFmtId="0" fontId="36" fillId="0" borderId="19" xfId="0" applyFont="1" applyFill="1" applyBorder="1" applyAlignment="1">
      <alignment horizontal="left" vertical="center"/>
    </xf>
    <xf numFmtId="164" fontId="36" fillId="0" borderId="56" xfId="42" applyNumberFormat="1" applyFont="1" applyFill="1" applyBorder="1" applyAlignment="1">
      <alignment horizontal="center" vertical="center"/>
    </xf>
    <xf numFmtId="0" fontId="36" fillId="0" borderId="26" xfId="42" applyNumberFormat="1" applyFont="1" applyFill="1" applyBorder="1" applyAlignment="1">
      <alignment horizontal="center" vertical="center" wrapText="1"/>
    </xf>
    <xf numFmtId="164" fontId="36" fillId="0" borderId="26" xfId="42" applyNumberFormat="1" applyFont="1" applyFill="1" applyBorder="1" applyAlignment="1">
      <alignment horizontal="center" vertical="center"/>
    </xf>
    <xf numFmtId="164" fontId="36" fillId="0" borderId="19" xfId="42" applyNumberFormat="1" applyFont="1" applyFill="1" applyBorder="1" applyAlignment="1">
      <alignment horizontal="center" vertical="center" wrapText="1"/>
    </xf>
    <xf numFmtId="164" fontId="36" fillId="0" borderId="26" xfId="42" applyNumberFormat="1" applyFont="1" applyFill="1" applyBorder="1" applyAlignment="1">
      <alignment horizontal="center" vertical="center" wrapText="1"/>
    </xf>
    <xf numFmtId="164" fontId="28" fillId="0" borderId="19" xfId="42" applyNumberFormat="1" applyFont="1" applyFill="1" applyBorder="1" applyAlignment="1">
      <alignment horizontal="center" vertical="center"/>
    </xf>
    <xf numFmtId="0" fontId="36" fillId="0" borderId="27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left" vertical="center" wrapText="1"/>
    </xf>
    <xf numFmtId="15" fontId="105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/>
    </xf>
    <xf numFmtId="0" fontId="105" fillId="0" borderId="0" xfId="0" applyFont="1" applyFill="1" applyAlignment="1">
      <alignment vertical="center"/>
    </xf>
    <xf numFmtId="0" fontId="38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102" fillId="35" borderId="10" xfId="0" applyFont="1" applyFill="1" applyBorder="1" applyAlignment="1">
      <alignment horizontal="left" vertical="center"/>
    </xf>
    <xf numFmtId="0" fontId="117" fillId="35" borderId="0" xfId="0" applyFont="1" applyFill="1" applyAlignment="1">
      <alignment horizontal="left" vertical="center" wrapText="1"/>
    </xf>
    <xf numFmtId="0" fontId="102" fillId="35" borderId="10" xfId="0" applyFont="1" applyFill="1" applyBorder="1" applyAlignment="1" quotePrefix="1">
      <alignment horizontal="left" vertical="center" wrapText="1"/>
    </xf>
    <xf numFmtId="0" fontId="60" fillId="35" borderId="0" xfId="0" applyFont="1" applyFill="1" applyAlignment="1">
      <alignment horizontal="left" vertical="center"/>
    </xf>
    <xf numFmtId="0" fontId="118" fillId="35" borderId="10" xfId="0" applyFont="1" applyFill="1" applyBorder="1" applyAlignment="1">
      <alignment horizontal="left" vertical="center" wrapText="1"/>
    </xf>
    <xf numFmtId="0" fontId="111" fillId="35" borderId="10" xfId="0" applyFont="1" applyFill="1" applyBorder="1" applyAlignment="1">
      <alignment horizontal="left" vertical="center" wrapText="1"/>
    </xf>
    <xf numFmtId="0" fontId="105" fillId="35" borderId="0" xfId="0" applyFont="1" applyFill="1" applyBorder="1" applyAlignment="1">
      <alignment horizontal="left" vertical="center"/>
    </xf>
    <xf numFmtId="0" fontId="104" fillId="35" borderId="0" xfId="0" applyFont="1" applyFill="1" applyBorder="1" applyAlignment="1">
      <alignment horizontal="left" vertical="center"/>
    </xf>
    <xf numFmtId="0" fontId="102" fillId="35" borderId="23" xfId="0" applyFont="1" applyFill="1" applyBorder="1" applyAlignment="1">
      <alignment horizontal="left" vertical="center"/>
    </xf>
    <xf numFmtId="0" fontId="105" fillId="35" borderId="10" xfId="0" applyFont="1" applyFill="1" applyBorder="1" applyAlignment="1">
      <alignment horizontal="left" vertical="center"/>
    </xf>
    <xf numFmtId="0" fontId="107" fillId="35" borderId="10" xfId="0" applyFont="1" applyFill="1" applyBorder="1" applyAlignment="1">
      <alignment horizontal="left" vertical="center"/>
    </xf>
    <xf numFmtId="0" fontId="111" fillId="35" borderId="10" xfId="0" applyFont="1" applyFill="1" applyBorder="1" applyAlignment="1">
      <alignment horizontal="left" vertical="center"/>
    </xf>
    <xf numFmtId="0" fontId="110" fillId="35" borderId="57" xfId="0" applyFont="1" applyFill="1" applyBorder="1" applyAlignment="1">
      <alignment horizontal="left" vertical="center" wrapText="1"/>
    </xf>
    <xf numFmtId="0" fontId="110" fillId="35" borderId="58" xfId="0" applyFont="1" applyFill="1" applyBorder="1" applyAlignment="1">
      <alignment horizontal="left" vertical="center" wrapText="1"/>
    </xf>
    <xf numFmtId="0" fontId="119" fillId="35" borderId="59" xfId="0" applyFont="1" applyFill="1" applyBorder="1" applyAlignment="1">
      <alignment horizontal="left" vertical="center" wrapText="1"/>
    </xf>
    <xf numFmtId="0" fontId="107" fillId="35" borderId="60" xfId="0" applyFont="1" applyFill="1" applyBorder="1" applyAlignment="1">
      <alignment horizontal="left" vertical="center" wrapText="1"/>
    </xf>
    <xf numFmtId="0" fontId="102" fillId="35" borderId="61" xfId="0" applyFont="1" applyFill="1" applyBorder="1" applyAlignment="1">
      <alignment horizontal="left" vertical="center" wrapText="1"/>
    </xf>
    <xf numFmtId="0" fontId="37" fillId="35" borderId="60" xfId="0" applyFont="1" applyFill="1" applyBorder="1" applyAlignment="1">
      <alignment horizontal="left" vertical="center" wrapText="1"/>
    </xf>
    <xf numFmtId="0" fontId="7" fillId="35" borderId="61" xfId="0" applyFont="1" applyFill="1" applyBorder="1" applyAlignment="1">
      <alignment horizontal="left" vertical="center" wrapText="1"/>
    </xf>
    <xf numFmtId="0" fontId="102" fillId="35" borderId="61" xfId="0" applyFont="1" applyFill="1" applyBorder="1" applyAlignment="1" quotePrefix="1">
      <alignment horizontal="left" vertical="center" wrapText="1"/>
    </xf>
    <xf numFmtId="0" fontId="107" fillId="35" borderId="62" xfId="0" applyFont="1" applyFill="1" applyBorder="1" applyAlignment="1">
      <alignment horizontal="left" vertical="center" wrapText="1"/>
    </xf>
    <xf numFmtId="0" fontId="103" fillId="35" borderId="63" xfId="0" applyFont="1" applyFill="1" applyBorder="1" applyAlignment="1">
      <alignment horizontal="left" vertical="center" wrapText="1"/>
    </xf>
    <xf numFmtId="0" fontId="102" fillId="35" borderId="63" xfId="0" applyFont="1" applyFill="1" applyBorder="1" applyAlignment="1">
      <alignment horizontal="left" vertical="center" wrapText="1"/>
    </xf>
    <xf numFmtId="0" fontId="102" fillId="35" borderId="63" xfId="0" applyFont="1" applyFill="1" applyBorder="1" applyAlignment="1" quotePrefix="1">
      <alignment horizontal="left" vertical="center" wrapText="1"/>
    </xf>
    <xf numFmtId="0" fontId="105" fillId="35" borderId="64" xfId="0" applyFont="1" applyFill="1" applyBorder="1" applyAlignment="1">
      <alignment horizontal="left" vertical="center"/>
    </xf>
    <xf numFmtId="0" fontId="102" fillId="35" borderId="65" xfId="0" applyFont="1" applyFill="1" applyBorder="1" applyAlignment="1">
      <alignment horizontal="left" vertical="center" wrapText="1"/>
    </xf>
    <xf numFmtId="0" fontId="39" fillId="0" borderId="35" xfId="0" applyFont="1" applyBorder="1" applyAlignment="1">
      <alignment/>
    </xf>
    <xf numFmtId="0" fontId="39" fillId="0" borderId="28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9" fontId="0" fillId="0" borderId="0" xfId="59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42" borderId="13" xfId="0" applyFont="1" applyFill="1" applyBorder="1" applyAlignment="1">
      <alignment horizontal="center" vertical="top" wrapText="1"/>
    </xf>
    <xf numFmtId="0" fontId="44" fillId="42" borderId="10" xfId="0" applyFont="1" applyFill="1" applyBorder="1" applyAlignment="1">
      <alignment horizontal="center" vertical="top" wrapText="1"/>
    </xf>
    <xf numFmtId="0" fontId="39" fillId="43" borderId="15" xfId="0" applyFont="1" applyFill="1" applyBorder="1" applyAlignment="1">
      <alignment horizontal="center" vertical="top" wrapText="1"/>
    </xf>
    <xf numFmtId="0" fontId="40" fillId="43" borderId="10" xfId="0" applyFont="1" applyFill="1" applyBorder="1" applyAlignment="1">
      <alignment horizontal="center" vertical="top" wrapText="1"/>
    </xf>
    <xf numFmtId="0" fontId="40" fillId="43" borderId="14" xfId="0" applyFont="1" applyFill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0" fontId="39" fillId="0" borderId="14" xfId="59" applyNumberFormat="1" applyFont="1" applyBorder="1" applyAlignment="1">
      <alignment horizontal="center" vertical="top" wrapText="1"/>
    </xf>
    <xf numFmtId="17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center"/>
    </xf>
    <xf numFmtId="16" fontId="40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vertical="center"/>
    </xf>
    <xf numFmtId="15" fontId="104" fillId="0" borderId="10" xfId="0" applyNumberFormat="1" applyFont="1" applyFill="1" applyBorder="1" applyAlignment="1">
      <alignment horizontal="center" vertical="center"/>
    </xf>
    <xf numFmtId="43" fontId="104" fillId="0" borderId="10" xfId="42" applyFont="1" applyFill="1" applyBorder="1" applyAlignment="1">
      <alignment vertical="center"/>
    </xf>
    <xf numFmtId="0" fontId="104" fillId="0" borderId="10" xfId="0" applyFont="1" applyFill="1" applyBorder="1" applyAlignment="1">
      <alignment/>
    </xf>
    <xf numFmtId="0" fontId="104" fillId="0" borderId="10" xfId="0" applyFont="1" applyBorder="1" applyAlignment="1">
      <alignment/>
    </xf>
    <xf numFmtId="0" fontId="104" fillId="35" borderId="10" xfId="0" applyFont="1" applyFill="1" applyBorder="1" applyAlignment="1">
      <alignment/>
    </xf>
    <xf numFmtId="0" fontId="104" fillId="0" borderId="10" xfId="0" applyFont="1" applyFill="1" applyBorder="1" applyAlignment="1">
      <alignment horizontal="left" vertical="center" wrapText="1"/>
    </xf>
    <xf numFmtId="0" fontId="101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/>
    </xf>
    <xf numFmtId="165" fontId="30" fillId="0" borderId="10" xfId="0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>
      <alignment horizontal="left" vertical="center"/>
    </xf>
    <xf numFmtId="164" fontId="30" fillId="0" borderId="10" xfId="42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164" fontId="30" fillId="0" borderId="10" xfId="42" applyNumberFormat="1" applyFont="1" applyFill="1" applyBorder="1" applyAlignment="1">
      <alignment horizontal="center" vertical="center" wrapText="1"/>
    </xf>
    <xf numFmtId="164" fontId="31" fillId="0" borderId="10" xfId="42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164" fontId="30" fillId="0" borderId="0" xfId="0" applyNumberFormat="1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165" fontId="30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1" fontId="6" fillId="0" borderId="16" xfId="42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/>
    </xf>
    <xf numFmtId="164" fontId="31" fillId="0" borderId="0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right"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/>
    </xf>
    <xf numFmtId="0" fontId="2" fillId="0" borderId="10" xfId="42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/>
    </xf>
    <xf numFmtId="165" fontId="14" fillId="0" borderId="12" xfId="0" applyNumberFormat="1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horizontal="left" vertical="center"/>
    </xf>
    <xf numFmtId="165" fontId="14" fillId="0" borderId="10" xfId="0" applyNumberFormat="1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165" fontId="11" fillId="0" borderId="10" xfId="0" applyNumberFormat="1" applyFont="1" applyFill="1" applyBorder="1" applyAlignment="1" quotePrefix="1">
      <alignment horizontal="center" vertical="center"/>
    </xf>
    <xf numFmtId="0" fontId="108" fillId="0" borderId="10" xfId="0" applyNumberFormat="1" applyFont="1" applyFill="1" applyBorder="1" applyAlignment="1">
      <alignment vertical="center"/>
    </xf>
    <xf numFmtId="15" fontId="108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165" fontId="14" fillId="0" borderId="12" xfId="0" applyNumberFormat="1" applyFont="1" applyFill="1" applyBorder="1" applyAlignment="1">
      <alignment horizontal="right" vertical="center"/>
    </xf>
    <xf numFmtId="0" fontId="108" fillId="0" borderId="12" xfId="0" applyFont="1" applyFill="1" applyBorder="1" applyAlignment="1">
      <alignment vertical="center"/>
    </xf>
    <xf numFmtId="165" fontId="108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08" fillId="0" borderId="1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2" fillId="44" borderId="10" xfId="42" applyNumberFormat="1" applyFont="1" applyFill="1" applyBorder="1" applyAlignment="1">
      <alignment horizontal="center" vertical="center" wrapText="1"/>
    </xf>
    <xf numFmtId="0" fontId="11" fillId="44" borderId="10" xfId="0" applyNumberFormat="1" applyFont="1" applyFill="1" applyBorder="1" applyAlignment="1">
      <alignment horizontal="right" vertical="center" wrapText="1"/>
    </xf>
    <xf numFmtId="0" fontId="11" fillId="44" borderId="10" xfId="0" applyNumberFormat="1" applyFont="1" applyFill="1" applyBorder="1" applyAlignment="1">
      <alignment horizontal="right" vertical="center"/>
    </xf>
    <xf numFmtId="0" fontId="14" fillId="44" borderId="10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41" fontId="33" fillId="0" borderId="0" xfId="42" applyNumberFormat="1" applyFont="1" applyFill="1" applyBorder="1" applyAlignment="1">
      <alignment horizontal="center" vertical="center"/>
    </xf>
    <xf numFmtId="41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41" fontId="33" fillId="0" borderId="10" xfId="0" applyNumberFormat="1" applyFont="1" applyFill="1" applyBorder="1" applyAlignment="1">
      <alignment horizontal="center" vertical="center"/>
    </xf>
    <xf numFmtId="41" fontId="33" fillId="0" borderId="10" xfId="42" applyNumberFormat="1" applyFont="1" applyFill="1" applyBorder="1" applyAlignment="1">
      <alignment horizontal="center" vertical="center"/>
    </xf>
    <xf numFmtId="164" fontId="33" fillId="0" borderId="10" xfId="42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 wrapText="1"/>
    </xf>
    <xf numFmtId="41" fontId="33" fillId="0" borderId="10" xfId="42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41" fontId="33" fillId="0" borderId="12" xfId="0" applyNumberFormat="1" applyFont="1" applyFill="1" applyBorder="1" applyAlignment="1">
      <alignment horizontal="center" vertical="center"/>
    </xf>
    <xf numFmtId="41" fontId="45" fillId="0" borderId="35" xfId="42" applyNumberFormat="1" applyFont="1" applyFill="1" applyBorder="1" applyAlignment="1">
      <alignment horizontal="center" vertical="center" wrapText="1"/>
    </xf>
    <xf numFmtId="0" fontId="45" fillId="0" borderId="28" xfId="42" applyNumberFormat="1" applyFont="1" applyFill="1" applyBorder="1" applyAlignment="1">
      <alignment horizontal="center" vertical="center" wrapText="1"/>
    </xf>
    <xf numFmtId="41" fontId="45" fillId="0" borderId="28" xfId="42" applyNumberFormat="1" applyFont="1" applyFill="1" applyBorder="1" applyAlignment="1">
      <alignment horizontal="center" vertical="center" wrapText="1"/>
    </xf>
    <xf numFmtId="41" fontId="45" fillId="0" borderId="36" xfId="42" applyNumberFormat="1" applyFont="1" applyFill="1" applyBorder="1" applyAlignment="1">
      <alignment horizontal="center" vertical="center" wrapText="1"/>
    </xf>
    <xf numFmtId="0" fontId="33" fillId="0" borderId="32" xfId="0" applyNumberFormat="1" applyFont="1" applyFill="1" applyBorder="1" applyAlignment="1">
      <alignment horizontal="center" vertical="center" wrapText="1"/>
    </xf>
    <xf numFmtId="41" fontId="33" fillId="0" borderId="33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 wrapText="1"/>
    </xf>
    <xf numFmtId="41" fontId="33" fillId="0" borderId="1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right" vertical="center"/>
    </xf>
    <xf numFmtId="41" fontId="32" fillId="0" borderId="26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 wrapText="1"/>
    </xf>
    <xf numFmtId="41" fontId="33" fillId="0" borderId="12" xfId="0" applyNumberFormat="1" applyFont="1" applyFill="1" applyBorder="1" applyAlignment="1">
      <alignment vertical="center"/>
    </xf>
    <xf numFmtId="164" fontId="46" fillId="0" borderId="12" xfId="42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vertical="center"/>
    </xf>
    <xf numFmtId="164" fontId="46" fillId="0" borderId="10" xfId="42" applyNumberFormat="1" applyFont="1" applyFill="1" applyBorder="1" applyAlignment="1">
      <alignment horizontal="center" vertical="center" wrapText="1"/>
    </xf>
    <xf numFmtId="164" fontId="46" fillId="0" borderId="12" xfId="42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164" fontId="46" fillId="0" borderId="10" xfId="42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164" fontId="46" fillId="0" borderId="14" xfId="42" applyNumberFormat="1" applyFont="1" applyFill="1" applyBorder="1" applyAlignment="1">
      <alignment horizontal="center" vertical="center" wrapText="1"/>
    </xf>
    <xf numFmtId="17" fontId="40" fillId="0" borderId="10" xfId="0" applyNumberFormat="1" applyFont="1" applyBorder="1" applyAlignment="1">
      <alignment horizontal="left" vertical="top" wrapText="1"/>
    </xf>
    <xf numFmtId="0" fontId="102" fillId="35" borderId="10" xfId="0" applyFont="1" applyFill="1" applyBorder="1" applyAlignment="1">
      <alignment horizontal="left" vertical="center"/>
    </xf>
    <xf numFmtId="0" fontId="102" fillId="0" borderId="1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98" fillId="34" borderId="21" xfId="0" applyFont="1" applyFill="1" applyBorder="1" applyAlignment="1">
      <alignment/>
    </xf>
    <xf numFmtId="0" fontId="0" fillId="33" borderId="16" xfId="0" applyFill="1" applyBorder="1" applyAlignment="1">
      <alignment/>
    </xf>
    <xf numFmtId="17" fontId="0" fillId="33" borderId="34" xfId="0" applyNumberFormat="1" applyFill="1" applyBorder="1" applyAlignment="1">
      <alignment/>
    </xf>
    <xf numFmtId="0" fontId="0" fillId="33" borderId="13" xfId="0" applyFill="1" applyBorder="1" applyAlignment="1">
      <alignment/>
    </xf>
    <xf numFmtId="41" fontId="2" fillId="11" borderId="15" xfId="42" applyNumberFormat="1" applyFont="1" applyFill="1" applyBorder="1" applyAlignment="1">
      <alignment vertical="center" wrapText="1"/>
    </xf>
    <xf numFmtId="41" fontId="3" fillId="0" borderId="14" xfId="42" applyNumberFormat="1" applyFont="1" applyFill="1" applyBorder="1" applyAlignment="1">
      <alignment vertical="center" wrapText="1"/>
    </xf>
    <xf numFmtId="0" fontId="102" fillId="0" borderId="15" xfId="0" applyFont="1" applyBorder="1" applyAlignment="1">
      <alignment/>
    </xf>
    <xf numFmtId="1" fontId="102" fillId="0" borderId="14" xfId="0" applyNumberFormat="1" applyFont="1" applyBorder="1" applyAlignment="1">
      <alignment/>
    </xf>
    <xf numFmtId="0" fontId="111" fillId="34" borderId="18" xfId="0" applyFont="1" applyFill="1" applyBorder="1" applyAlignment="1">
      <alignment/>
    </xf>
    <xf numFmtId="0" fontId="111" fillId="34" borderId="19" xfId="0" applyFont="1" applyFill="1" applyBorder="1" applyAlignment="1">
      <alignment/>
    </xf>
    <xf numFmtId="0" fontId="111" fillId="33" borderId="19" xfId="0" applyFont="1" applyFill="1" applyBorder="1" applyAlignment="1">
      <alignment/>
    </xf>
    <xf numFmtId="1" fontId="111" fillId="34" borderId="2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0" fillId="43" borderId="10" xfId="0" applyNumberFormat="1" applyFont="1" applyFill="1" applyBorder="1" applyAlignment="1">
      <alignment vertical="center"/>
    </xf>
    <xf numFmtId="0" fontId="6" fillId="43" borderId="12" xfId="42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 quotePrefix="1">
      <alignment horizontal="left" vertical="center"/>
    </xf>
    <xf numFmtId="1" fontId="6" fillId="35" borderId="0" xfId="0" applyNumberFormat="1" applyFont="1" applyFill="1" applyBorder="1" applyAlignment="1" quotePrefix="1">
      <alignment horizontal="left" vertical="center"/>
    </xf>
    <xf numFmtId="41" fontId="6" fillId="35" borderId="0" xfId="0" applyNumberFormat="1" applyFont="1" applyFill="1" applyBorder="1" applyAlignment="1">
      <alignment vertical="center"/>
    </xf>
    <xf numFmtId="0" fontId="6" fillId="0" borderId="66" xfId="0" applyNumberFormat="1" applyFont="1" applyFill="1" applyBorder="1" applyAlignment="1">
      <alignment horizontal="center" vertical="center"/>
    </xf>
    <xf numFmtId="43" fontId="6" fillId="0" borderId="12" xfId="42" applyFont="1" applyFill="1" applyBorder="1" applyAlignment="1">
      <alignment horizontal="center" vertical="center"/>
    </xf>
    <xf numFmtId="0" fontId="6" fillId="0" borderId="12" xfId="42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164" fontId="6" fillId="0" borderId="12" xfId="42" applyNumberFormat="1" applyFont="1" applyFill="1" applyBorder="1" applyAlignment="1">
      <alignment vertical="center"/>
    </xf>
    <xf numFmtId="43" fontId="6" fillId="0" borderId="12" xfId="42" applyFont="1" applyFill="1" applyBorder="1" applyAlignment="1">
      <alignment vertical="center"/>
    </xf>
    <xf numFmtId="41" fontId="6" fillId="0" borderId="12" xfId="42" applyNumberFormat="1" applyFont="1" applyFill="1" applyBorder="1" applyAlignment="1">
      <alignment vertical="center"/>
    </xf>
    <xf numFmtId="41" fontId="6" fillId="0" borderId="12" xfId="42" applyNumberFormat="1" applyFont="1" applyFill="1" applyBorder="1" applyAlignment="1">
      <alignment horizontal="center" vertical="center"/>
    </xf>
    <xf numFmtId="41" fontId="6" fillId="0" borderId="12" xfId="42" applyNumberFormat="1" applyFont="1" applyFill="1" applyBorder="1" applyAlignment="1">
      <alignment horizontal="center" vertical="center" wrapText="1"/>
    </xf>
    <xf numFmtId="17" fontId="112" fillId="34" borderId="48" xfId="0" applyNumberFormat="1" applyFont="1" applyFill="1" applyBorder="1" applyAlignment="1">
      <alignment/>
    </xf>
    <xf numFmtId="0" fontId="6" fillId="34" borderId="55" xfId="0" applyNumberFormat="1" applyFont="1" applyFill="1" applyBorder="1" applyAlignment="1">
      <alignment horizontal="center" vertical="center"/>
    </xf>
    <xf numFmtId="41" fontId="6" fillId="34" borderId="55" xfId="0" applyNumberFormat="1" applyFont="1" applyFill="1" applyBorder="1" applyAlignment="1">
      <alignment horizontal="center" vertical="center"/>
    </xf>
    <xf numFmtId="165" fontId="6" fillId="34" borderId="55" xfId="0" applyNumberFormat="1" applyFont="1" applyFill="1" applyBorder="1" applyAlignment="1">
      <alignment vertical="center"/>
    </xf>
    <xf numFmtId="41" fontId="6" fillId="34" borderId="55" xfId="0" applyNumberFormat="1" applyFont="1" applyFill="1" applyBorder="1" applyAlignment="1">
      <alignment horizontal="left" vertical="center"/>
    </xf>
    <xf numFmtId="0" fontId="100" fillId="34" borderId="55" xfId="0" applyFont="1" applyFill="1" applyBorder="1" applyAlignment="1">
      <alignment/>
    </xf>
    <xf numFmtId="0" fontId="100" fillId="34" borderId="67" xfId="0" applyFont="1" applyFill="1" applyBorder="1" applyAlignment="1">
      <alignment/>
    </xf>
    <xf numFmtId="41" fontId="28" fillId="0" borderId="53" xfId="42" applyNumberFormat="1" applyFont="1" applyFill="1" applyBorder="1" applyAlignment="1">
      <alignment vertical="center" wrapText="1"/>
    </xf>
    <xf numFmtId="41" fontId="29" fillId="0" borderId="26" xfId="42" applyNumberFormat="1" applyFont="1" applyFill="1" applyBorder="1" applyAlignment="1">
      <alignment vertical="center" wrapText="1"/>
    </xf>
    <xf numFmtId="41" fontId="29" fillId="0" borderId="26" xfId="42" applyNumberFormat="1" applyFont="1" applyFill="1" applyBorder="1" applyAlignment="1">
      <alignment horizontal="center" vertical="center" wrapText="1"/>
    </xf>
    <xf numFmtId="41" fontId="29" fillId="35" borderId="20" xfId="42" applyNumberFormat="1" applyFont="1" applyFill="1" applyBorder="1" applyAlignment="1">
      <alignment vertical="center" wrapText="1"/>
    </xf>
    <xf numFmtId="43" fontId="104" fillId="0" borderId="10" xfId="42" applyFont="1" applyFill="1" applyBorder="1" applyAlignment="1">
      <alignment horizontal="center" vertical="center" wrapText="1"/>
    </xf>
    <xf numFmtId="15" fontId="105" fillId="0" borderId="10" xfId="0" applyNumberFormat="1" applyFont="1" applyFill="1" applyBorder="1" applyAlignment="1">
      <alignment vertical="center" wrapText="1"/>
    </xf>
    <xf numFmtId="15" fontId="105" fillId="0" borderId="10" xfId="0" applyNumberFormat="1" applyFont="1" applyFill="1" applyBorder="1" applyAlignment="1">
      <alignment vertical="center"/>
    </xf>
    <xf numFmtId="15" fontId="10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4" fillId="35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15" fontId="104" fillId="0" borderId="10" xfId="0" applyNumberFormat="1" applyFont="1" applyBorder="1" applyAlignment="1">
      <alignment vertical="center"/>
    </xf>
    <xf numFmtId="43" fontId="104" fillId="0" borderId="10" xfId="42" applyFont="1" applyBorder="1" applyAlignment="1">
      <alignment vertical="center"/>
    </xf>
    <xf numFmtId="0" fontId="104" fillId="0" borderId="10" xfId="0" applyFont="1" applyBorder="1" applyAlignment="1">
      <alignment horizontal="left" vertical="center"/>
    </xf>
    <xf numFmtId="0" fontId="104" fillId="0" borderId="0" xfId="0" applyFont="1" applyAlignment="1">
      <alignment vertical="center"/>
    </xf>
    <xf numFmtId="0" fontId="32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Fill="1" applyBorder="1" applyAlignment="1">
      <alignment horizontal="center" vertical="center"/>
    </xf>
    <xf numFmtId="41" fontId="5" fillId="41" borderId="68" xfId="42" applyNumberFormat="1" applyFont="1" applyFill="1" applyBorder="1" applyAlignment="1">
      <alignment vertical="center" wrapText="1"/>
    </xf>
    <xf numFmtId="41" fontId="5" fillId="40" borderId="10" xfId="42" applyNumberFormat="1" applyFont="1" applyFill="1" applyBorder="1" applyAlignment="1">
      <alignment vertical="center" wrapText="1"/>
    </xf>
    <xf numFmtId="41" fontId="47" fillId="11" borderId="10" xfId="42" applyNumberFormat="1" applyFont="1" applyFill="1" applyBorder="1" applyAlignment="1">
      <alignment vertical="center" wrapText="1"/>
    </xf>
    <xf numFmtId="41" fontId="45" fillId="0" borderId="23" xfId="42" applyNumberFormat="1" applyFont="1" applyFill="1" applyBorder="1" applyAlignment="1">
      <alignment vertical="center" wrapText="1"/>
    </xf>
    <xf numFmtId="15" fontId="100" fillId="0" borderId="10" xfId="0" applyNumberFormat="1" applyFont="1" applyFill="1" applyBorder="1" applyAlignment="1">
      <alignment/>
    </xf>
    <xf numFmtId="15" fontId="6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1" fontId="36" fillId="0" borderId="10" xfId="0" applyNumberFormat="1" applyFont="1" applyFill="1" applyBorder="1" applyAlignment="1">
      <alignment horizontal="left" vertical="center"/>
    </xf>
    <xf numFmtId="0" fontId="114" fillId="0" borderId="10" xfId="0" applyFont="1" applyFill="1" applyBorder="1" applyAlignment="1">
      <alignment/>
    </xf>
    <xf numFmtId="0" fontId="114" fillId="0" borderId="10" xfId="0" applyFont="1" applyFill="1" applyBorder="1" applyAlignment="1">
      <alignment horizontal="left" vertical="center"/>
    </xf>
    <xf numFmtId="0" fontId="114" fillId="0" borderId="10" xfId="0" applyNumberFormat="1" applyFont="1" applyFill="1" applyBorder="1" applyAlignment="1">
      <alignment horizontal="left" vertical="center"/>
    </xf>
    <xf numFmtId="0" fontId="114" fillId="35" borderId="10" xfId="0" applyFont="1" applyFill="1" applyBorder="1" applyAlignment="1">
      <alignment/>
    </xf>
    <xf numFmtId="41" fontId="36" fillId="0" borderId="10" xfId="0" applyNumberFormat="1" applyFont="1" applyFill="1" applyBorder="1" applyAlignment="1">
      <alignment horizontal="left" vertical="center" wrapText="1"/>
    </xf>
    <xf numFmtId="0" fontId="114" fillId="35" borderId="10" xfId="0" applyFont="1" applyFill="1" applyBorder="1" applyAlignment="1">
      <alignment vertical="center"/>
    </xf>
    <xf numFmtId="0" fontId="114" fillId="35" borderId="10" xfId="0" applyFont="1" applyFill="1" applyBorder="1" applyAlignment="1">
      <alignment horizontal="left" vertical="center"/>
    </xf>
    <xf numFmtId="0" fontId="114" fillId="0" borderId="10" xfId="0" applyFont="1" applyBorder="1" applyAlignment="1">
      <alignment/>
    </xf>
    <xf numFmtId="0" fontId="36" fillId="35" borderId="10" xfId="0" applyFont="1" applyFill="1" applyBorder="1" applyAlignment="1">
      <alignment/>
    </xf>
    <xf numFmtId="0" fontId="114" fillId="35" borderId="10" xfId="0" applyNumberFormat="1" applyFont="1" applyFill="1" applyBorder="1" applyAlignment="1">
      <alignment horizontal="left" vertical="center"/>
    </xf>
    <xf numFmtId="43" fontId="114" fillId="0" borderId="10" xfId="42" applyFont="1" applyFill="1" applyBorder="1" applyAlignment="1">
      <alignment/>
    </xf>
    <xf numFmtId="41" fontId="36" fillId="35" borderId="10" xfId="0" applyNumberFormat="1" applyFont="1" applyFill="1" applyBorder="1" applyAlignment="1">
      <alignment horizontal="left" vertical="center"/>
    </xf>
    <xf numFmtId="0" fontId="114" fillId="34" borderId="0" xfId="0" applyFont="1" applyFill="1" applyAlignment="1">
      <alignment/>
    </xf>
    <xf numFmtId="0" fontId="114" fillId="34" borderId="10" xfId="0" applyNumberFormat="1" applyFont="1" applyFill="1" applyBorder="1" applyAlignment="1">
      <alignment horizontal="left" vertical="center"/>
    </xf>
    <xf numFmtId="0" fontId="114" fillId="37" borderId="10" xfId="0" applyFont="1" applyFill="1" applyBorder="1" applyAlignment="1">
      <alignment horizontal="left" vertical="center"/>
    </xf>
    <xf numFmtId="0" fontId="114" fillId="0" borderId="10" xfId="0" applyNumberFormat="1" applyFont="1" applyFill="1" applyBorder="1" applyAlignment="1">
      <alignment horizontal="left" vertical="center" wrapText="1"/>
    </xf>
    <xf numFmtId="0" fontId="114" fillId="0" borderId="0" xfId="0" applyFont="1" applyAlignment="1">
      <alignment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0" fontId="98" fillId="0" borderId="71" xfId="0" applyFont="1" applyBorder="1" applyAlignment="1">
      <alignment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/>
    </xf>
    <xf numFmtId="0" fontId="120" fillId="0" borderId="37" xfId="0" applyFont="1" applyBorder="1" applyAlignment="1">
      <alignment horizontal="center" vertical="center"/>
    </xf>
    <xf numFmtId="0" fontId="120" fillId="0" borderId="74" xfId="0" applyFont="1" applyBorder="1" applyAlignment="1">
      <alignment horizontal="center" vertical="center"/>
    </xf>
    <xf numFmtId="0" fontId="121" fillId="0" borderId="3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6" xfId="0" applyFont="1" applyBorder="1" applyAlignment="1">
      <alignment horizontal="center"/>
    </xf>
    <xf numFmtId="0" fontId="98" fillId="0" borderId="38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8" fillId="0" borderId="74" xfId="0" applyFont="1" applyBorder="1" applyAlignment="1">
      <alignment horizontal="center" vertical="center"/>
    </xf>
    <xf numFmtId="17" fontId="98" fillId="19" borderId="23" xfId="0" applyNumberFormat="1" applyFont="1" applyFill="1" applyBorder="1" applyAlignment="1">
      <alignment horizontal="center" vertical="center"/>
    </xf>
    <xf numFmtId="17" fontId="98" fillId="19" borderId="75" xfId="0" applyNumberFormat="1" applyFont="1" applyFill="1" applyBorder="1" applyAlignment="1">
      <alignment horizontal="center" vertical="center"/>
    </xf>
    <xf numFmtId="17" fontId="98" fillId="19" borderId="21" xfId="0" applyNumberFormat="1" applyFont="1" applyFill="1" applyBorder="1" applyAlignment="1">
      <alignment horizontal="center" vertical="center"/>
    </xf>
    <xf numFmtId="17" fontId="98" fillId="19" borderId="10" xfId="0" applyNumberFormat="1" applyFont="1" applyFill="1" applyBorder="1" applyAlignment="1">
      <alignment horizontal="center"/>
    </xf>
    <xf numFmtId="17" fontId="98" fillId="19" borderId="71" xfId="0" applyNumberFormat="1" applyFont="1" applyFill="1" applyBorder="1" applyAlignment="1">
      <alignment horizontal="center"/>
    </xf>
    <xf numFmtId="17" fontId="98" fillId="19" borderId="0" xfId="0" applyNumberFormat="1" applyFont="1" applyFill="1" applyAlignment="1">
      <alignment horizontal="center"/>
    </xf>
    <xf numFmtId="41" fontId="2" fillId="34" borderId="10" xfId="0" applyNumberFormat="1" applyFont="1" applyFill="1" applyBorder="1" applyAlignment="1">
      <alignment horizontal="center" vertical="center"/>
    </xf>
    <xf numFmtId="17" fontId="108" fillId="34" borderId="71" xfId="0" applyNumberFormat="1" applyFont="1" applyFill="1" applyBorder="1" applyAlignment="1">
      <alignment horizontal="center"/>
    </xf>
    <xf numFmtId="0" fontId="108" fillId="34" borderId="71" xfId="0" applyFont="1" applyFill="1" applyBorder="1" applyAlignment="1">
      <alignment horizontal="center"/>
    </xf>
    <xf numFmtId="17" fontId="100" fillId="34" borderId="71" xfId="0" applyNumberFormat="1" applyFont="1" applyFill="1" applyBorder="1" applyAlignment="1">
      <alignment horizontal="center"/>
    </xf>
    <xf numFmtId="0" fontId="100" fillId="34" borderId="71" xfId="0" applyFont="1" applyFill="1" applyBorder="1" applyAlignment="1">
      <alignment horizontal="center"/>
    </xf>
    <xf numFmtId="0" fontId="102" fillId="35" borderId="10" xfId="0" applyFont="1" applyFill="1" applyBorder="1" applyAlignment="1">
      <alignment horizontal="left" vertical="center"/>
    </xf>
    <xf numFmtId="0" fontId="122" fillId="35" borderId="23" xfId="0" applyFont="1" applyFill="1" applyBorder="1" applyAlignment="1">
      <alignment horizontal="left" vertical="center"/>
    </xf>
    <xf numFmtId="0" fontId="122" fillId="35" borderId="75" xfId="0" applyFont="1" applyFill="1" applyBorder="1" applyAlignment="1">
      <alignment horizontal="left" vertical="center"/>
    </xf>
    <xf numFmtId="0" fontId="122" fillId="35" borderId="21" xfId="0" applyFont="1" applyFill="1" applyBorder="1" applyAlignment="1">
      <alignment horizontal="left" vertical="center"/>
    </xf>
    <xf numFmtId="0" fontId="111" fillId="35" borderId="71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 wrapText="1"/>
    </xf>
    <xf numFmtId="0" fontId="111" fillId="35" borderId="23" xfId="0" applyFont="1" applyFill="1" applyBorder="1" applyAlignment="1">
      <alignment horizontal="left" vertical="center"/>
    </xf>
    <xf numFmtId="0" fontId="111" fillId="35" borderId="75" xfId="0" applyFont="1" applyFill="1" applyBorder="1" applyAlignment="1">
      <alignment horizontal="left" vertical="center"/>
    </xf>
    <xf numFmtId="0" fontId="111" fillId="35" borderId="21" xfId="0" applyFont="1" applyFill="1" applyBorder="1" applyAlignment="1">
      <alignment horizontal="left" vertical="center"/>
    </xf>
    <xf numFmtId="0" fontId="117" fillId="34" borderId="71" xfId="0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41" fontId="33" fillId="19" borderId="38" xfId="0" applyNumberFormat="1" applyFont="1" applyFill="1" applyBorder="1" applyAlignment="1">
      <alignment horizontal="center" vertical="center"/>
    </xf>
    <xf numFmtId="41" fontId="33" fillId="19" borderId="37" xfId="0" applyNumberFormat="1" applyFont="1" applyFill="1" applyBorder="1" applyAlignment="1">
      <alignment horizontal="center" vertical="center"/>
    </xf>
    <xf numFmtId="41" fontId="33" fillId="19" borderId="74" xfId="0" applyNumberFormat="1" applyFont="1" applyFill="1" applyBorder="1" applyAlignment="1">
      <alignment horizontal="center" vertical="center"/>
    </xf>
    <xf numFmtId="17" fontId="98" fillId="13" borderId="38" xfId="0" applyNumberFormat="1" applyFont="1" applyFill="1" applyBorder="1" applyAlignment="1">
      <alignment horizontal="center"/>
    </xf>
    <xf numFmtId="17" fontId="98" fillId="13" borderId="37" xfId="0" applyNumberFormat="1" applyFont="1" applyFill="1" applyBorder="1" applyAlignment="1">
      <alignment horizontal="center"/>
    </xf>
    <xf numFmtId="17" fontId="98" fillId="13" borderId="74" xfId="0" applyNumberFormat="1" applyFont="1" applyFill="1" applyBorder="1" applyAlignment="1">
      <alignment horizontal="center"/>
    </xf>
    <xf numFmtId="17" fontId="98" fillId="19" borderId="38" xfId="0" applyNumberFormat="1" applyFont="1" applyFill="1" applyBorder="1" applyAlignment="1">
      <alignment horizontal="center"/>
    </xf>
    <xf numFmtId="17" fontId="98" fillId="19" borderId="37" xfId="0" applyNumberFormat="1" applyFont="1" applyFill="1" applyBorder="1" applyAlignment="1">
      <alignment horizontal="center"/>
    </xf>
    <xf numFmtId="17" fontId="98" fillId="19" borderId="74" xfId="0" applyNumberFormat="1" applyFont="1" applyFill="1" applyBorder="1" applyAlignment="1">
      <alignment horizontal="center"/>
    </xf>
    <xf numFmtId="17" fontId="98" fillId="19" borderId="76" xfId="0" applyNumberFormat="1" applyFont="1" applyFill="1" applyBorder="1" applyAlignment="1">
      <alignment horizontal="center"/>
    </xf>
    <xf numFmtId="17" fontId="98" fillId="19" borderId="29" xfId="0" applyNumberFormat="1" applyFont="1" applyFill="1" applyBorder="1" applyAlignment="1">
      <alignment horizontal="center"/>
    </xf>
    <xf numFmtId="0" fontId="98" fillId="13" borderId="38" xfId="0" applyFont="1" applyFill="1" applyBorder="1" applyAlignment="1">
      <alignment horizontal="center"/>
    </xf>
    <xf numFmtId="0" fontId="98" fillId="13" borderId="37" xfId="0" applyFont="1" applyFill="1" applyBorder="1" applyAlignment="1">
      <alignment horizontal="center"/>
    </xf>
    <xf numFmtId="0" fontId="98" fillId="13" borderId="74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98" fillId="19" borderId="45" xfId="0" applyFont="1" applyFill="1" applyBorder="1" applyAlignment="1">
      <alignment horizontal="center"/>
    </xf>
    <xf numFmtId="0" fontId="0" fillId="19" borderId="49" xfId="0" applyFill="1" applyBorder="1" applyAlignment="1">
      <alignment/>
    </xf>
    <xf numFmtId="0" fontId="0" fillId="19" borderId="46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1" fontId="24" fillId="0" borderId="10" xfId="0" applyNumberFormat="1" applyFont="1" applyFill="1" applyBorder="1" applyAlignment="1">
      <alignment horizontal="center" vertical="center"/>
    </xf>
    <xf numFmtId="0" fontId="39" fillId="0" borderId="6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2" fillId="45" borderId="0" xfId="0" applyFont="1" applyFill="1" applyBorder="1" applyAlignment="1">
      <alignment horizontal="center"/>
    </xf>
    <xf numFmtId="0" fontId="44" fillId="42" borderId="34" xfId="0" applyFont="1" applyFill="1" applyBorder="1" applyAlignment="1">
      <alignment horizontal="center" vertical="center" wrapText="1"/>
    </xf>
    <xf numFmtId="0" fontId="44" fillId="42" borderId="15" xfId="0" applyFont="1" applyFill="1" applyBorder="1" applyAlignment="1">
      <alignment horizontal="center" vertical="center" wrapText="1"/>
    </xf>
    <xf numFmtId="0" fontId="44" fillId="42" borderId="13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44" fillId="42" borderId="13" xfId="0" applyFont="1" applyFill="1" applyBorder="1" applyAlignment="1">
      <alignment horizontal="center" vertical="top" wrapText="1"/>
    </xf>
    <xf numFmtId="0" fontId="44" fillId="42" borderId="10" xfId="0" applyFont="1" applyFill="1" applyBorder="1" applyAlignment="1">
      <alignment horizontal="center" vertical="top" wrapText="1"/>
    </xf>
    <xf numFmtId="0" fontId="44" fillId="42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tabSelected="1" zoomScale="110" zoomScaleNormal="110" zoomScalePageLayoutView="0" workbookViewId="0" topLeftCell="A1">
      <selection activeCell="C2" sqref="C2"/>
    </sheetView>
  </sheetViews>
  <sheetFormatPr defaultColWidth="9.140625" defaultRowHeight="15"/>
  <cols>
    <col min="1" max="1" width="6.57421875" style="1" bestFit="1" customWidth="1"/>
    <col min="2" max="2" width="45.7109375" style="0" bestFit="1" customWidth="1"/>
    <col min="3" max="3" width="20.57421875" style="0" bestFit="1" customWidth="1"/>
  </cols>
  <sheetData>
    <row r="1" spans="1:3" s="10" customFormat="1" ht="15">
      <c r="A1" s="338" t="s">
        <v>296</v>
      </c>
      <c r="B1" s="3" t="s">
        <v>295</v>
      </c>
      <c r="C1" s="3" t="s">
        <v>269</v>
      </c>
    </row>
    <row r="2" spans="1:3" ht="15">
      <c r="A2" s="4">
        <v>1</v>
      </c>
      <c r="B2" s="7" t="s">
        <v>268</v>
      </c>
      <c r="C2" s="344" t="s">
        <v>270</v>
      </c>
    </row>
    <row r="3" spans="1:3" ht="15">
      <c r="A3" s="4">
        <v>2</v>
      </c>
      <c r="B3" s="7" t="s">
        <v>271</v>
      </c>
      <c r="C3" s="344" t="s">
        <v>282</v>
      </c>
    </row>
    <row r="4" spans="1:3" ht="15">
      <c r="A4" s="4">
        <v>3</v>
      </c>
      <c r="B4" s="7" t="s">
        <v>316</v>
      </c>
      <c r="C4" s="345" t="s">
        <v>317</v>
      </c>
    </row>
    <row r="5" spans="1:3" ht="15">
      <c r="A5" s="4">
        <v>4</v>
      </c>
      <c r="B5" s="7" t="s">
        <v>272</v>
      </c>
      <c r="C5" s="344" t="s">
        <v>283</v>
      </c>
    </row>
    <row r="6" spans="1:3" ht="15">
      <c r="A6" s="4">
        <v>5</v>
      </c>
      <c r="B6" s="7" t="s">
        <v>273</v>
      </c>
      <c r="C6" s="345" t="s">
        <v>284</v>
      </c>
    </row>
    <row r="7" spans="1:3" ht="15">
      <c r="A7" s="4">
        <v>6</v>
      </c>
      <c r="B7" s="7" t="s">
        <v>274</v>
      </c>
      <c r="C7" s="344" t="s">
        <v>285</v>
      </c>
    </row>
    <row r="8" spans="1:3" ht="15">
      <c r="A8" s="4">
        <v>7</v>
      </c>
      <c r="B8" s="7" t="s">
        <v>275</v>
      </c>
      <c r="C8" s="344" t="s">
        <v>286</v>
      </c>
    </row>
    <row r="9" spans="1:3" ht="15">
      <c r="A9" s="4">
        <v>8</v>
      </c>
      <c r="B9" s="7" t="s">
        <v>276</v>
      </c>
      <c r="C9" s="345" t="s">
        <v>287</v>
      </c>
    </row>
    <row r="10" spans="1:3" ht="15">
      <c r="A10" s="4">
        <v>9</v>
      </c>
      <c r="B10" s="7" t="s">
        <v>277</v>
      </c>
      <c r="C10" s="345" t="s">
        <v>288</v>
      </c>
    </row>
    <row r="11" spans="1:3" ht="15">
      <c r="A11" s="4">
        <v>10</v>
      </c>
      <c r="B11" s="7" t="s">
        <v>315</v>
      </c>
      <c r="C11" s="345" t="s">
        <v>289</v>
      </c>
    </row>
    <row r="12" spans="1:3" ht="15">
      <c r="A12" s="4">
        <v>11</v>
      </c>
      <c r="B12" s="7" t="s">
        <v>278</v>
      </c>
      <c r="C12" s="345" t="s">
        <v>290</v>
      </c>
    </row>
    <row r="13" spans="1:3" ht="15">
      <c r="A13" s="4">
        <v>12</v>
      </c>
      <c r="B13" s="7" t="s">
        <v>279</v>
      </c>
      <c r="C13" s="344" t="s">
        <v>291</v>
      </c>
    </row>
    <row r="14" spans="1:3" ht="15">
      <c r="A14" s="4">
        <v>13</v>
      </c>
      <c r="B14" s="7" t="s">
        <v>280</v>
      </c>
      <c r="C14" s="344" t="s">
        <v>292</v>
      </c>
    </row>
    <row r="15" spans="1:3" ht="15">
      <c r="A15" s="4">
        <v>14</v>
      </c>
      <c r="B15" s="7" t="s">
        <v>281</v>
      </c>
      <c r="C15" s="344" t="s">
        <v>293</v>
      </c>
    </row>
    <row r="16" spans="1:3" ht="15">
      <c r="A16" s="4">
        <v>15</v>
      </c>
      <c r="B16" s="7" t="s">
        <v>325</v>
      </c>
      <c r="C16" s="345" t="s">
        <v>326</v>
      </c>
    </row>
    <row r="17" spans="1:3" ht="15">
      <c r="A17" s="4">
        <v>16</v>
      </c>
      <c r="B17" s="7" t="s">
        <v>330</v>
      </c>
      <c r="C17" s="345" t="s">
        <v>353</v>
      </c>
    </row>
  </sheetData>
  <sheetProtection/>
  <hyperlinks>
    <hyperlink ref="C2" location="CTC!A1" display="CTC!A1"/>
    <hyperlink ref="C3" location="Incentives!A1" display="Incentives!A1"/>
    <hyperlink ref="C5" location="PFESICPT!A1" display="PFESICPT!A1"/>
    <hyperlink ref="C6" location="'New Joinees'!A1" display="'New Joinees'!A1"/>
    <hyperlink ref="C7" location="Resignations!A1" display="Resignations!A1"/>
    <hyperlink ref="C8" location="Manpower!A1" display="Manpower!A1"/>
    <hyperlink ref="C9" location="'Tech Staff'!A1" display="'Tech Staff'!A1"/>
    <hyperlink ref="C10" location="'Work EX &amp; Acd'!A1" display="'Work EX &amp; Acd'!A1"/>
    <hyperlink ref="C11" location="'Site View'!A1" display="'Site View'!A1"/>
    <hyperlink ref="C12" location="'Increment History'!A1" display="'Increment History'!A1"/>
    <hyperlink ref="C13" location="Advances!A1" display="Advances!A1"/>
    <hyperlink ref="C14" location="Retention!A1" display="Retention!A1"/>
    <hyperlink ref="C15" location="PAN!A1" display="PAN!A1"/>
    <hyperlink ref="C4" location="'Sal Diff'!A1" display="'Sal Diff'!A1"/>
    <hyperlink ref="C16" location="'ESI No.'!A1" display="'ESI No.'!A1"/>
    <hyperlink ref="C17" location="'Attrition Report'!A1" display="'Attrition Report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190"/>
  <sheetViews>
    <sheetView zoomScalePageLayoutView="0" workbookViewId="0" topLeftCell="B1">
      <selection activeCell="F21" sqref="F21"/>
    </sheetView>
  </sheetViews>
  <sheetFormatPr defaultColWidth="9.140625" defaultRowHeight="15"/>
  <cols>
    <col min="1" max="1" width="14.8515625" style="18" bestFit="1" customWidth="1"/>
    <col min="2" max="2" width="6.00390625" style="141" bestFit="1" customWidth="1"/>
    <col min="3" max="3" width="22.7109375" style="141" bestFit="1" customWidth="1"/>
    <col min="4" max="4" width="10.140625" style="141" bestFit="1" customWidth="1"/>
    <col min="5" max="5" width="22.421875" style="141" bestFit="1" customWidth="1"/>
    <col min="6" max="6" width="36.7109375" style="141" bestFit="1" customWidth="1"/>
    <col min="7" max="7" width="10.140625" style="600" customWidth="1"/>
    <col min="8" max="9" width="9.140625" style="600" customWidth="1"/>
    <col min="10" max="16384" width="9.140625" style="18" customWidth="1"/>
  </cols>
  <sheetData>
    <row r="1" spans="1:9" ht="25.5">
      <c r="A1" s="21" t="s">
        <v>22</v>
      </c>
      <c r="B1" s="134" t="s">
        <v>0</v>
      </c>
      <c r="C1" s="134" t="s">
        <v>24</v>
      </c>
      <c r="D1" s="134" t="s">
        <v>25</v>
      </c>
      <c r="E1" s="134" t="s">
        <v>2</v>
      </c>
      <c r="F1" s="134" t="s">
        <v>231</v>
      </c>
      <c r="G1" s="520" t="s">
        <v>232</v>
      </c>
      <c r="H1" s="520" t="s">
        <v>233</v>
      </c>
      <c r="I1" s="521" t="s">
        <v>234</v>
      </c>
    </row>
    <row r="2" spans="1:9" ht="12.75">
      <c r="A2" s="131" t="s">
        <v>85</v>
      </c>
      <c r="B2" s="522">
        <v>1</v>
      </c>
      <c r="C2" s="108"/>
      <c r="D2" s="47"/>
      <c r="E2" s="108"/>
      <c r="F2" s="43"/>
      <c r="G2" s="599"/>
      <c r="H2" s="599"/>
      <c r="I2" s="599"/>
    </row>
    <row r="3" spans="1:9" ht="12.75">
      <c r="A3" s="131" t="s">
        <v>85</v>
      </c>
      <c r="B3" s="522">
        <v>2</v>
      </c>
      <c r="C3" s="108"/>
      <c r="D3" s="47"/>
      <c r="E3" s="108"/>
      <c r="F3" s="43"/>
      <c r="G3" s="599"/>
      <c r="H3" s="599"/>
      <c r="I3" s="599"/>
    </row>
    <row r="4" spans="1:9" ht="12.75">
      <c r="A4" s="131" t="s">
        <v>85</v>
      </c>
      <c r="B4" s="522">
        <v>3</v>
      </c>
      <c r="C4" s="108"/>
      <c r="D4" s="47"/>
      <c r="E4" s="108"/>
      <c r="F4" s="43"/>
      <c r="G4" s="599"/>
      <c r="H4" s="599"/>
      <c r="I4" s="599"/>
    </row>
    <row r="5" spans="1:9" ht="12.75">
      <c r="A5" s="131" t="s">
        <v>85</v>
      </c>
      <c r="B5" s="522">
        <v>4</v>
      </c>
      <c r="C5" s="108"/>
      <c r="D5" s="47"/>
      <c r="E5" s="108"/>
      <c r="F5" s="43"/>
      <c r="G5" s="599"/>
      <c r="H5" s="599"/>
      <c r="I5" s="599"/>
    </row>
    <row r="6" spans="1:9" ht="12.75">
      <c r="A6" s="131" t="s">
        <v>85</v>
      </c>
      <c r="B6" s="522">
        <v>5</v>
      </c>
      <c r="C6" s="108"/>
      <c r="D6" s="47"/>
      <c r="E6" s="108"/>
      <c r="F6" s="43"/>
      <c r="G6" s="599"/>
      <c r="H6" s="599"/>
      <c r="I6" s="599"/>
    </row>
    <row r="7" spans="1:9" ht="12.75">
      <c r="A7" s="131" t="s">
        <v>85</v>
      </c>
      <c r="B7" s="522">
        <v>6</v>
      </c>
      <c r="C7" s="108"/>
      <c r="D7" s="47"/>
      <c r="E7" s="108"/>
      <c r="F7" s="43"/>
      <c r="G7" s="599"/>
      <c r="H7" s="599"/>
      <c r="I7" s="599"/>
    </row>
    <row r="8" spans="1:9" ht="12.75">
      <c r="A8" s="131" t="s">
        <v>85</v>
      </c>
      <c r="B8" s="522">
        <v>7</v>
      </c>
      <c r="C8" s="108"/>
      <c r="D8" s="47"/>
      <c r="E8" s="108"/>
      <c r="F8" s="43"/>
      <c r="G8" s="599"/>
      <c r="H8" s="599"/>
      <c r="I8" s="599"/>
    </row>
    <row r="9" spans="1:9" ht="12.75">
      <c r="A9" s="131" t="s">
        <v>85</v>
      </c>
      <c r="B9" s="522">
        <v>8</v>
      </c>
      <c r="C9" s="108"/>
      <c r="D9" s="47"/>
      <c r="E9" s="108"/>
      <c r="F9" s="43"/>
      <c r="G9" s="599"/>
      <c r="H9" s="599"/>
      <c r="I9" s="599"/>
    </row>
    <row r="10" spans="1:9" ht="12.75">
      <c r="A10" s="131" t="s">
        <v>85</v>
      </c>
      <c r="B10" s="522">
        <v>9</v>
      </c>
      <c r="C10" s="108"/>
      <c r="D10" s="47"/>
      <c r="E10" s="108"/>
      <c r="F10" s="43"/>
      <c r="G10" s="599"/>
      <c r="H10" s="599"/>
      <c r="I10" s="599"/>
    </row>
    <row r="11" spans="1:9" ht="12.75">
      <c r="A11" s="131" t="s">
        <v>85</v>
      </c>
      <c r="B11" s="522">
        <v>10</v>
      </c>
      <c r="C11" s="108"/>
      <c r="D11" s="47"/>
      <c r="E11" s="108"/>
      <c r="F11" s="43"/>
      <c r="G11" s="599"/>
      <c r="H11" s="599"/>
      <c r="I11" s="599"/>
    </row>
    <row r="12" spans="1:9" ht="12.75">
      <c r="A12" s="131" t="s">
        <v>85</v>
      </c>
      <c r="B12" s="522">
        <v>11</v>
      </c>
      <c r="C12" s="108"/>
      <c r="D12" s="47"/>
      <c r="E12" s="108"/>
      <c r="F12" s="43"/>
      <c r="G12" s="599"/>
      <c r="H12" s="599"/>
      <c r="I12" s="599"/>
    </row>
    <row r="13" spans="1:9" ht="12.75">
      <c r="A13" s="131" t="s">
        <v>85</v>
      </c>
      <c r="B13" s="522">
        <v>12</v>
      </c>
      <c r="C13" s="108"/>
      <c r="D13" s="47"/>
      <c r="E13" s="108"/>
      <c r="F13" s="43"/>
      <c r="G13" s="599"/>
      <c r="H13" s="599"/>
      <c r="I13" s="599"/>
    </row>
    <row r="14" spans="1:9" ht="12.75">
      <c r="A14" s="131" t="s">
        <v>85</v>
      </c>
      <c r="B14" s="522">
        <v>13</v>
      </c>
      <c r="C14" s="108"/>
      <c r="D14" s="47"/>
      <c r="E14" s="108"/>
      <c r="F14" s="43"/>
      <c r="G14" s="599"/>
      <c r="H14" s="599"/>
      <c r="I14" s="599"/>
    </row>
    <row r="15" spans="1:9" ht="12.75">
      <c r="A15" s="131" t="s">
        <v>85</v>
      </c>
      <c r="B15" s="522">
        <v>14</v>
      </c>
      <c r="C15" s="108"/>
      <c r="D15" s="47"/>
      <c r="E15" s="108"/>
      <c r="F15" s="43"/>
      <c r="G15" s="599"/>
      <c r="H15" s="599"/>
      <c r="I15" s="599"/>
    </row>
    <row r="16" spans="1:9" ht="12.75">
      <c r="A16" s="131" t="s">
        <v>85</v>
      </c>
      <c r="B16" s="522">
        <v>15</v>
      </c>
      <c r="C16" s="108"/>
      <c r="D16" s="47"/>
      <c r="E16" s="108"/>
      <c r="F16" s="43"/>
      <c r="G16" s="599"/>
      <c r="H16" s="599"/>
      <c r="I16" s="599"/>
    </row>
    <row r="17" spans="1:9" ht="12.75">
      <c r="A17" s="131" t="s">
        <v>85</v>
      </c>
      <c r="B17" s="522">
        <v>16</v>
      </c>
      <c r="C17" s="108"/>
      <c r="D17" s="47"/>
      <c r="E17" s="108"/>
      <c r="F17" s="43"/>
      <c r="G17" s="599"/>
      <c r="H17" s="599"/>
      <c r="I17" s="599"/>
    </row>
    <row r="18" spans="1:9" ht="12.75">
      <c r="A18" s="131" t="s">
        <v>85</v>
      </c>
      <c r="B18" s="522">
        <v>17</v>
      </c>
      <c r="C18" s="108"/>
      <c r="D18" s="47"/>
      <c r="E18" s="108"/>
      <c r="F18" s="43"/>
      <c r="G18" s="599"/>
      <c r="H18" s="599"/>
      <c r="I18" s="599"/>
    </row>
    <row r="19" spans="1:9" ht="12.75">
      <c r="A19" s="131" t="s">
        <v>85</v>
      </c>
      <c r="B19" s="522">
        <v>18</v>
      </c>
      <c r="C19" s="164"/>
      <c r="D19" s="47"/>
      <c r="E19" s="43"/>
      <c r="F19" s="43"/>
      <c r="G19" s="599"/>
      <c r="H19" s="599"/>
      <c r="I19" s="599"/>
    </row>
    <row r="20" spans="1:9" ht="12.75">
      <c r="A20" s="131" t="s">
        <v>85</v>
      </c>
      <c r="B20" s="522">
        <v>19</v>
      </c>
      <c r="C20" s="43"/>
      <c r="D20" s="47"/>
      <c r="E20" s="43"/>
      <c r="F20" s="43"/>
      <c r="G20" s="599"/>
      <c r="H20" s="599"/>
      <c r="I20" s="599"/>
    </row>
    <row r="21" spans="1:9" ht="12.75">
      <c r="A21" s="131" t="s">
        <v>85</v>
      </c>
      <c r="B21" s="522">
        <v>20</v>
      </c>
      <c r="C21" s="108"/>
      <c r="D21" s="47"/>
      <c r="E21" s="108"/>
      <c r="F21" s="43"/>
      <c r="G21" s="599"/>
      <c r="H21" s="599"/>
      <c r="I21" s="599"/>
    </row>
    <row r="22" spans="1:9" ht="12.75">
      <c r="A22" s="131" t="s">
        <v>85</v>
      </c>
      <c r="B22" s="522">
        <v>21</v>
      </c>
      <c r="C22" s="43"/>
      <c r="D22" s="47"/>
      <c r="E22" s="43"/>
      <c r="F22" s="43"/>
      <c r="G22" s="599"/>
      <c r="H22" s="599"/>
      <c r="I22" s="599"/>
    </row>
    <row r="23" spans="1:9" ht="12.75">
      <c r="A23" s="131" t="s">
        <v>85</v>
      </c>
      <c r="B23" s="522">
        <v>22</v>
      </c>
      <c r="C23" s="43"/>
      <c r="D23" s="47"/>
      <c r="E23" s="43"/>
      <c r="F23" s="43"/>
      <c r="G23" s="599"/>
      <c r="H23" s="599"/>
      <c r="I23" s="599"/>
    </row>
    <row r="24" spans="1:9" ht="12.75">
      <c r="A24" s="131" t="s">
        <v>85</v>
      </c>
      <c r="B24" s="522">
        <v>23</v>
      </c>
      <c r="C24" s="68"/>
      <c r="D24" s="47"/>
      <c r="E24" s="58"/>
      <c r="F24" s="43"/>
      <c r="G24" s="599"/>
      <c r="H24" s="599"/>
      <c r="I24" s="599"/>
    </row>
    <row r="25" spans="1:9" ht="12.75">
      <c r="A25" s="131" t="s">
        <v>85</v>
      </c>
      <c r="B25" s="522">
        <v>24</v>
      </c>
      <c r="C25" s="68"/>
      <c r="D25" s="47"/>
      <c r="E25" s="58"/>
      <c r="F25" s="43"/>
      <c r="G25" s="599"/>
      <c r="H25" s="599"/>
      <c r="I25" s="599"/>
    </row>
    <row r="26" spans="1:9" ht="12.75">
      <c r="A26" s="131" t="s">
        <v>85</v>
      </c>
      <c r="B26" s="522">
        <v>25</v>
      </c>
      <c r="C26" s="98"/>
      <c r="D26" s="47"/>
      <c r="E26" s="98"/>
      <c r="F26" s="43"/>
      <c r="G26" s="599"/>
      <c r="H26" s="599"/>
      <c r="I26" s="599"/>
    </row>
    <row r="27" spans="1:9" ht="12.75">
      <c r="A27" s="131" t="s">
        <v>85</v>
      </c>
      <c r="B27" s="522">
        <v>26</v>
      </c>
      <c r="C27" s="80"/>
      <c r="D27" s="47"/>
      <c r="E27" s="98"/>
      <c r="F27" s="43"/>
      <c r="G27" s="599"/>
      <c r="H27" s="599"/>
      <c r="I27" s="599"/>
    </row>
    <row r="28" spans="1:9" ht="12.75">
      <c r="A28" s="131" t="s">
        <v>85</v>
      </c>
      <c r="B28" s="522">
        <v>27</v>
      </c>
      <c r="C28" s="68"/>
      <c r="D28" s="47"/>
      <c r="E28" s="58"/>
      <c r="F28" s="43"/>
      <c r="G28" s="599"/>
      <c r="H28" s="599"/>
      <c r="I28" s="599"/>
    </row>
    <row r="29" spans="1:9" ht="12.75">
      <c r="A29" s="131" t="s">
        <v>85</v>
      </c>
      <c r="B29" s="522">
        <v>28</v>
      </c>
      <c r="C29" s="80"/>
      <c r="D29" s="47"/>
      <c r="E29" s="98"/>
      <c r="F29" s="43"/>
      <c r="G29" s="599"/>
      <c r="H29" s="599"/>
      <c r="I29" s="599"/>
    </row>
    <row r="30" spans="1:9" ht="12.75">
      <c r="A30" s="131" t="s">
        <v>85</v>
      </c>
      <c r="B30" s="522">
        <v>29</v>
      </c>
      <c r="C30" s="80"/>
      <c r="D30" s="47"/>
      <c r="E30" s="98"/>
      <c r="F30" s="43"/>
      <c r="G30" s="599"/>
      <c r="H30" s="599"/>
      <c r="I30" s="599"/>
    </row>
    <row r="31" spans="1:9" ht="12.75">
      <c r="A31" s="131" t="s">
        <v>85</v>
      </c>
      <c r="B31" s="522">
        <v>30</v>
      </c>
      <c r="C31" s="80"/>
      <c r="D31" s="47"/>
      <c r="E31" s="98"/>
      <c r="F31" s="43"/>
      <c r="G31" s="599"/>
      <c r="H31" s="599"/>
      <c r="I31" s="599"/>
    </row>
    <row r="32" spans="1:9" ht="12.75">
      <c r="A32" s="131" t="s">
        <v>85</v>
      </c>
      <c r="B32" s="522">
        <v>31</v>
      </c>
      <c r="C32" s="80"/>
      <c r="D32" s="47"/>
      <c r="E32" s="98"/>
      <c r="F32" s="43"/>
      <c r="G32" s="599"/>
      <c r="H32" s="599"/>
      <c r="I32" s="599"/>
    </row>
    <row r="33" spans="1:9" ht="12.75">
      <c r="A33" s="131" t="s">
        <v>85</v>
      </c>
      <c r="B33" s="522">
        <v>32</v>
      </c>
      <c r="C33" s="80"/>
      <c r="D33" s="47"/>
      <c r="E33" s="98"/>
      <c r="F33" s="43"/>
      <c r="G33" s="599"/>
      <c r="H33" s="599"/>
      <c r="I33" s="599"/>
    </row>
    <row r="34" spans="1:9" ht="12.75">
      <c r="A34" s="131" t="s">
        <v>68</v>
      </c>
      <c r="B34" s="522">
        <v>33</v>
      </c>
      <c r="C34" s="108"/>
      <c r="D34" s="47"/>
      <c r="E34" s="108"/>
      <c r="F34" s="43"/>
      <c r="G34" s="599"/>
      <c r="H34" s="599"/>
      <c r="I34" s="599"/>
    </row>
    <row r="35" spans="1:9" ht="12.75">
      <c r="A35" s="131" t="s">
        <v>69</v>
      </c>
      <c r="B35" s="522">
        <v>34</v>
      </c>
      <c r="C35" s="108"/>
      <c r="D35" s="47"/>
      <c r="E35" s="108"/>
      <c r="F35" s="43"/>
      <c r="G35" s="599"/>
      <c r="H35" s="599"/>
      <c r="I35" s="599"/>
    </row>
    <row r="36" spans="1:9" ht="12.75">
      <c r="A36" s="131" t="s">
        <v>70</v>
      </c>
      <c r="B36" s="522">
        <v>35</v>
      </c>
      <c r="C36" s="108"/>
      <c r="D36" s="47"/>
      <c r="E36" s="108"/>
      <c r="F36" s="43"/>
      <c r="G36" s="599"/>
      <c r="H36" s="599"/>
      <c r="I36" s="599"/>
    </row>
    <row r="37" spans="1:9" ht="12.75">
      <c r="A37" s="131" t="s">
        <v>70</v>
      </c>
      <c r="B37" s="522">
        <v>36</v>
      </c>
      <c r="C37" s="108"/>
      <c r="D37" s="47"/>
      <c r="E37" s="108"/>
      <c r="F37" s="43"/>
      <c r="G37" s="599"/>
      <c r="H37" s="599"/>
      <c r="I37" s="599"/>
    </row>
    <row r="38" spans="1:9" ht="12.75">
      <c r="A38" s="131" t="s">
        <v>71</v>
      </c>
      <c r="B38" s="522">
        <v>37</v>
      </c>
      <c r="C38" s="108"/>
      <c r="D38" s="47"/>
      <c r="E38" s="108"/>
      <c r="F38" s="43"/>
      <c r="G38" s="599"/>
      <c r="H38" s="599"/>
      <c r="I38" s="599"/>
    </row>
    <row r="39" spans="1:9" ht="12.75">
      <c r="A39" s="131" t="s">
        <v>71</v>
      </c>
      <c r="B39" s="522">
        <v>38</v>
      </c>
      <c r="C39" s="108"/>
      <c r="D39" s="47"/>
      <c r="E39" s="108"/>
      <c r="F39" s="43"/>
      <c r="G39" s="599"/>
      <c r="H39" s="599"/>
      <c r="I39" s="599"/>
    </row>
    <row r="40" spans="1:9" ht="12.75">
      <c r="A40" s="131" t="s">
        <v>71</v>
      </c>
      <c r="B40" s="522">
        <v>39</v>
      </c>
      <c r="C40" s="108"/>
      <c r="D40" s="47"/>
      <c r="E40" s="108"/>
      <c r="F40" s="43"/>
      <c r="G40" s="599"/>
      <c r="H40" s="599"/>
      <c r="I40" s="599"/>
    </row>
    <row r="41" spans="1:9" ht="12.75">
      <c r="A41" s="131" t="s">
        <v>71</v>
      </c>
      <c r="B41" s="522">
        <v>40</v>
      </c>
      <c r="C41" s="108"/>
      <c r="D41" s="47"/>
      <c r="E41" s="108"/>
      <c r="F41" s="43"/>
      <c r="G41" s="599"/>
      <c r="H41" s="599"/>
      <c r="I41" s="599"/>
    </row>
    <row r="42" spans="1:9" ht="12.75">
      <c r="A42" s="131" t="s">
        <v>71</v>
      </c>
      <c r="B42" s="522">
        <v>41</v>
      </c>
      <c r="C42" s="108"/>
      <c r="D42" s="47"/>
      <c r="E42" s="108"/>
      <c r="F42" s="43"/>
      <c r="G42" s="599"/>
      <c r="H42" s="599"/>
      <c r="I42" s="599"/>
    </row>
    <row r="43" spans="1:9" ht="12.75">
      <c r="A43" s="131" t="s">
        <v>71</v>
      </c>
      <c r="B43" s="522">
        <v>42</v>
      </c>
      <c r="C43" s="80"/>
      <c r="D43" s="47"/>
      <c r="E43" s="58"/>
      <c r="F43" s="43"/>
      <c r="G43" s="599"/>
      <c r="H43" s="599"/>
      <c r="I43" s="599"/>
    </row>
    <row r="44" spans="1:9" ht="12.75">
      <c r="A44" s="131" t="s">
        <v>71</v>
      </c>
      <c r="B44" s="522">
        <v>43</v>
      </c>
      <c r="C44" s="80"/>
      <c r="D44" s="47"/>
      <c r="E44" s="58"/>
      <c r="F44" s="43"/>
      <c r="G44" s="599"/>
      <c r="H44" s="599"/>
      <c r="I44" s="599"/>
    </row>
    <row r="45" spans="1:9" ht="12.75">
      <c r="A45" s="131" t="s">
        <v>71</v>
      </c>
      <c r="B45" s="522">
        <v>44</v>
      </c>
      <c r="C45" s="68"/>
      <c r="D45" s="47"/>
      <c r="E45" s="58"/>
      <c r="F45" s="43"/>
      <c r="G45" s="599"/>
      <c r="H45" s="599"/>
      <c r="I45" s="599"/>
    </row>
    <row r="46" spans="1:9" ht="12.75">
      <c r="A46" s="131" t="s">
        <v>71</v>
      </c>
      <c r="B46" s="522">
        <v>45</v>
      </c>
      <c r="C46" s="80"/>
      <c r="D46" s="47"/>
      <c r="E46" s="58"/>
      <c r="F46" s="43"/>
      <c r="G46" s="599"/>
      <c r="H46" s="599"/>
      <c r="I46" s="599"/>
    </row>
    <row r="47" spans="1:9" ht="12.75">
      <c r="A47" s="131" t="s">
        <v>71</v>
      </c>
      <c r="B47" s="522">
        <v>46</v>
      </c>
      <c r="C47" s="80"/>
      <c r="D47" s="47"/>
      <c r="E47" s="98"/>
      <c r="F47" s="43"/>
      <c r="G47" s="599"/>
      <c r="H47" s="599"/>
      <c r="I47" s="599"/>
    </row>
    <row r="48" spans="1:9" ht="12.75">
      <c r="A48" s="131" t="s">
        <v>71</v>
      </c>
      <c r="B48" s="522">
        <v>47</v>
      </c>
      <c r="C48" s="80"/>
      <c r="D48" s="47"/>
      <c r="E48" s="98"/>
      <c r="F48" s="43"/>
      <c r="G48" s="599"/>
      <c r="H48" s="599"/>
      <c r="I48" s="599"/>
    </row>
    <row r="49" spans="1:9" ht="12.75">
      <c r="A49" s="131" t="s">
        <v>71</v>
      </c>
      <c r="B49" s="522">
        <v>48</v>
      </c>
      <c r="C49" s="80"/>
      <c r="D49" s="47"/>
      <c r="E49" s="98"/>
      <c r="F49" s="43"/>
      <c r="G49" s="599"/>
      <c r="H49" s="599"/>
      <c r="I49" s="599"/>
    </row>
    <row r="50" spans="1:9" ht="12.75">
      <c r="A50" s="131" t="s">
        <v>94</v>
      </c>
      <c r="B50" s="522">
        <v>49</v>
      </c>
      <c r="C50" s="108"/>
      <c r="D50" s="47"/>
      <c r="E50" s="108"/>
      <c r="F50" s="43"/>
      <c r="G50" s="599"/>
      <c r="H50" s="599"/>
      <c r="I50" s="599"/>
    </row>
    <row r="51" spans="1:9" s="141" customFormat="1" ht="12.75">
      <c r="A51" s="168" t="s">
        <v>94</v>
      </c>
      <c r="B51" s="522">
        <v>50</v>
      </c>
      <c r="C51" s="43"/>
      <c r="D51" s="47"/>
      <c r="E51" s="43"/>
      <c r="F51" s="43"/>
      <c r="G51" s="599"/>
      <c r="H51" s="599"/>
      <c r="I51" s="599"/>
    </row>
    <row r="52" spans="1:9" ht="12.75">
      <c r="A52" s="131" t="s">
        <v>94</v>
      </c>
      <c r="B52" s="522">
        <v>51</v>
      </c>
      <c r="C52" s="108"/>
      <c r="D52" s="47"/>
      <c r="E52" s="108"/>
      <c r="F52" s="43"/>
      <c r="G52" s="599"/>
      <c r="H52" s="599"/>
      <c r="I52" s="599"/>
    </row>
    <row r="53" spans="1:9" ht="12.75">
      <c r="A53" s="131" t="s">
        <v>94</v>
      </c>
      <c r="B53" s="522">
        <v>52</v>
      </c>
      <c r="C53" s="108"/>
      <c r="D53" s="47"/>
      <c r="E53" s="108"/>
      <c r="F53" s="43"/>
      <c r="G53" s="599"/>
      <c r="H53" s="599"/>
      <c r="I53" s="599"/>
    </row>
    <row r="54" spans="1:9" ht="12.75">
      <c r="A54" s="131" t="s">
        <v>72</v>
      </c>
      <c r="B54" s="522">
        <v>53</v>
      </c>
      <c r="C54" s="108"/>
      <c r="D54" s="47"/>
      <c r="E54" s="108"/>
      <c r="F54" s="43"/>
      <c r="G54" s="599"/>
      <c r="H54" s="599"/>
      <c r="I54" s="599"/>
    </row>
    <row r="55" spans="1:9" ht="12.75">
      <c r="A55" s="131" t="s">
        <v>72</v>
      </c>
      <c r="B55" s="522">
        <v>54</v>
      </c>
      <c r="C55" s="108"/>
      <c r="D55" s="47"/>
      <c r="E55" s="108"/>
      <c r="F55" s="43"/>
      <c r="G55" s="599"/>
      <c r="H55" s="599"/>
      <c r="I55" s="599"/>
    </row>
    <row r="56" spans="1:9" ht="12.75">
      <c r="A56" s="131" t="s">
        <v>73</v>
      </c>
      <c r="B56" s="522">
        <v>55</v>
      </c>
      <c r="C56" s="108"/>
      <c r="D56" s="47"/>
      <c r="E56" s="106"/>
      <c r="F56" s="43"/>
      <c r="G56" s="599"/>
      <c r="H56" s="599"/>
      <c r="I56" s="599"/>
    </row>
    <row r="57" spans="1:9" ht="12.75">
      <c r="A57" s="131" t="s">
        <v>73</v>
      </c>
      <c r="B57" s="522">
        <v>56</v>
      </c>
      <c r="C57" s="108"/>
      <c r="D57" s="47"/>
      <c r="E57" s="108"/>
      <c r="F57" s="43"/>
      <c r="G57" s="599"/>
      <c r="H57" s="599"/>
      <c r="I57" s="599"/>
    </row>
    <row r="58" spans="1:9" s="141" customFormat="1" ht="12.75">
      <c r="A58" s="168" t="s">
        <v>73</v>
      </c>
      <c r="B58" s="522">
        <v>57</v>
      </c>
      <c r="C58" s="106"/>
      <c r="D58" s="47"/>
      <c r="E58" s="108"/>
      <c r="F58" s="43"/>
      <c r="G58" s="599"/>
      <c r="H58" s="599"/>
      <c r="I58" s="599"/>
    </row>
    <row r="59" spans="1:9" ht="12.75">
      <c r="A59" s="131" t="s">
        <v>73</v>
      </c>
      <c r="B59" s="522">
        <v>58</v>
      </c>
      <c r="C59" s="68"/>
      <c r="D59" s="47"/>
      <c r="E59" s="58"/>
      <c r="F59" s="43"/>
      <c r="G59" s="599"/>
      <c r="H59" s="599"/>
      <c r="I59" s="599"/>
    </row>
    <row r="60" spans="1:9" ht="12.75">
      <c r="A60" s="131" t="s">
        <v>73</v>
      </c>
      <c r="B60" s="522">
        <v>59</v>
      </c>
      <c r="C60" s="80"/>
      <c r="D60" s="47"/>
      <c r="E60" s="98"/>
      <c r="F60" s="43"/>
      <c r="G60" s="599"/>
      <c r="H60" s="599"/>
      <c r="I60" s="599"/>
    </row>
    <row r="61" spans="1:9" ht="12.75">
      <c r="A61" s="131" t="s">
        <v>73</v>
      </c>
      <c r="B61" s="522">
        <v>60</v>
      </c>
      <c r="C61" s="80"/>
      <c r="D61" s="47"/>
      <c r="E61" s="98"/>
      <c r="F61" s="43"/>
      <c r="G61" s="599"/>
      <c r="H61" s="599"/>
      <c r="I61" s="599"/>
    </row>
    <row r="62" spans="1:9" ht="12.75">
      <c r="A62" s="131" t="s">
        <v>73</v>
      </c>
      <c r="B62" s="522">
        <v>61</v>
      </c>
      <c r="C62" s="68"/>
      <c r="D62" s="47"/>
      <c r="E62" s="58"/>
      <c r="F62" s="43"/>
      <c r="G62" s="599"/>
      <c r="H62" s="599"/>
      <c r="I62" s="599"/>
    </row>
    <row r="63" spans="1:9" ht="12.75">
      <c r="A63" s="131" t="s">
        <v>74</v>
      </c>
      <c r="B63" s="522">
        <v>62</v>
      </c>
      <c r="C63" s="108"/>
      <c r="D63" s="47"/>
      <c r="E63" s="106"/>
      <c r="F63" s="43"/>
      <c r="G63" s="599"/>
      <c r="H63" s="599"/>
      <c r="I63" s="599"/>
    </row>
    <row r="64" spans="1:9" ht="12.75">
      <c r="A64" s="131" t="s">
        <v>74</v>
      </c>
      <c r="B64" s="522">
        <v>63</v>
      </c>
      <c r="C64" s="68"/>
      <c r="D64" s="47"/>
      <c r="E64" s="58"/>
      <c r="F64" s="43"/>
      <c r="G64" s="599"/>
      <c r="H64" s="599"/>
      <c r="I64" s="599"/>
    </row>
    <row r="65" spans="1:9" ht="12.75">
      <c r="A65" s="131" t="s">
        <v>74</v>
      </c>
      <c r="B65" s="522">
        <v>64</v>
      </c>
      <c r="C65" s="68"/>
      <c r="D65" s="47"/>
      <c r="E65" s="58"/>
      <c r="F65" s="43"/>
      <c r="G65" s="599"/>
      <c r="H65" s="599"/>
      <c r="I65" s="599"/>
    </row>
    <row r="66" spans="1:9" ht="12.75">
      <c r="A66" s="131" t="s">
        <v>74</v>
      </c>
      <c r="B66" s="522">
        <v>65</v>
      </c>
      <c r="C66" s="106"/>
      <c r="D66" s="47"/>
      <c r="E66" s="108"/>
      <c r="F66" s="43"/>
      <c r="G66" s="599"/>
      <c r="H66" s="599"/>
      <c r="I66" s="599"/>
    </row>
    <row r="67" spans="1:9" ht="12.75">
      <c r="A67" s="131" t="s">
        <v>74</v>
      </c>
      <c r="B67" s="522">
        <v>66</v>
      </c>
      <c r="C67" s="108"/>
      <c r="D67" s="47"/>
      <c r="E67" s="108"/>
      <c r="F67" s="43"/>
      <c r="G67" s="599"/>
      <c r="H67" s="599"/>
      <c r="I67" s="599"/>
    </row>
    <row r="68" spans="1:9" ht="12.75">
      <c r="A68" s="131" t="s">
        <v>74</v>
      </c>
      <c r="B68" s="522">
        <v>67</v>
      </c>
      <c r="C68" s="108"/>
      <c r="D68" s="47"/>
      <c r="E68" s="108"/>
      <c r="F68" s="43"/>
      <c r="G68" s="599"/>
      <c r="H68" s="599"/>
      <c r="I68" s="599"/>
    </row>
    <row r="69" spans="1:9" ht="12.75">
      <c r="A69" s="131" t="s">
        <v>74</v>
      </c>
      <c r="B69" s="522">
        <v>68</v>
      </c>
      <c r="C69" s="106"/>
      <c r="D69" s="47"/>
      <c r="E69" s="108"/>
      <c r="F69" s="43"/>
      <c r="G69" s="599"/>
      <c r="H69" s="599"/>
      <c r="I69" s="599"/>
    </row>
    <row r="70" spans="1:9" ht="12.75">
      <c r="A70" s="131" t="s">
        <v>74</v>
      </c>
      <c r="B70" s="522">
        <v>69</v>
      </c>
      <c r="C70" s="108"/>
      <c r="D70" s="47"/>
      <c r="E70" s="108"/>
      <c r="F70" s="43"/>
      <c r="G70" s="599"/>
      <c r="H70" s="599"/>
      <c r="I70" s="599"/>
    </row>
    <row r="71" spans="1:9" ht="12.75">
      <c r="A71" s="131" t="s">
        <v>74</v>
      </c>
      <c r="B71" s="522">
        <v>70</v>
      </c>
      <c r="C71" s="108"/>
      <c r="D71" s="47"/>
      <c r="E71" s="108"/>
      <c r="F71" s="43"/>
      <c r="G71" s="599"/>
      <c r="H71" s="599"/>
      <c r="I71" s="599"/>
    </row>
    <row r="72" spans="1:9" ht="12.75">
      <c r="A72" s="131" t="s">
        <v>75</v>
      </c>
      <c r="B72" s="522">
        <v>71</v>
      </c>
      <c r="C72" s="108"/>
      <c r="D72" s="47"/>
      <c r="E72" s="108"/>
      <c r="F72" s="43"/>
      <c r="G72" s="599"/>
      <c r="H72" s="599"/>
      <c r="I72" s="599"/>
    </row>
    <row r="73" spans="1:9" ht="12.75">
      <c r="A73" s="131" t="s">
        <v>75</v>
      </c>
      <c r="B73" s="522">
        <v>72</v>
      </c>
      <c r="C73" s="43"/>
      <c r="D73" s="47"/>
      <c r="E73" s="43"/>
      <c r="F73" s="43"/>
      <c r="G73" s="599"/>
      <c r="H73" s="599"/>
      <c r="I73" s="599"/>
    </row>
    <row r="74" spans="1:9" ht="12.75">
      <c r="A74" s="131" t="s">
        <v>75</v>
      </c>
      <c r="B74" s="522">
        <v>73</v>
      </c>
      <c r="C74" s="106"/>
      <c r="D74" s="47"/>
      <c r="E74" s="108"/>
      <c r="F74" s="43"/>
      <c r="G74" s="599"/>
      <c r="H74" s="599"/>
      <c r="I74" s="599"/>
    </row>
    <row r="75" spans="1:9" ht="12.75">
      <c r="A75" s="131" t="s">
        <v>75</v>
      </c>
      <c r="B75" s="522">
        <v>74</v>
      </c>
      <c r="C75" s="108"/>
      <c r="D75" s="47"/>
      <c r="E75" s="108"/>
      <c r="F75" s="43"/>
      <c r="G75" s="599"/>
      <c r="H75" s="599"/>
      <c r="I75" s="599"/>
    </row>
    <row r="76" spans="1:9" ht="12.75">
      <c r="A76" s="131" t="s">
        <v>75</v>
      </c>
      <c r="B76" s="522">
        <v>75</v>
      </c>
      <c r="C76" s="80"/>
      <c r="D76" s="47"/>
      <c r="E76" s="98"/>
      <c r="F76" s="43"/>
      <c r="G76" s="599"/>
      <c r="H76" s="599"/>
      <c r="I76" s="599"/>
    </row>
    <row r="77" spans="1:9" ht="12.75">
      <c r="A77" s="131" t="s">
        <v>75</v>
      </c>
      <c r="B77" s="522">
        <v>76</v>
      </c>
      <c r="C77" s="56"/>
      <c r="D77" s="47"/>
      <c r="E77" s="58"/>
      <c r="F77" s="43"/>
      <c r="G77" s="599"/>
      <c r="H77" s="599"/>
      <c r="I77" s="599"/>
    </row>
    <row r="78" spans="1:9" ht="12.75">
      <c r="A78" s="131" t="s">
        <v>75</v>
      </c>
      <c r="B78" s="522">
        <v>77</v>
      </c>
      <c r="C78" s="68"/>
      <c r="D78" s="47"/>
      <c r="E78" s="58"/>
      <c r="F78" s="43"/>
      <c r="G78" s="599"/>
      <c r="H78" s="599"/>
      <c r="I78" s="599"/>
    </row>
    <row r="79" spans="1:9" ht="12.75">
      <c r="A79" s="131" t="s">
        <v>75</v>
      </c>
      <c r="B79" s="522">
        <v>78</v>
      </c>
      <c r="C79" s="43"/>
      <c r="D79" s="47"/>
      <c r="E79" s="43"/>
      <c r="F79" s="43"/>
      <c r="G79" s="599"/>
      <c r="H79" s="599"/>
      <c r="I79" s="599"/>
    </row>
    <row r="80" spans="1:9" ht="12.75">
      <c r="A80" s="131" t="s">
        <v>75</v>
      </c>
      <c r="B80" s="522">
        <v>79</v>
      </c>
      <c r="C80" s="80"/>
      <c r="D80" s="47"/>
      <c r="E80" s="98"/>
      <c r="F80" s="43"/>
      <c r="G80" s="599"/>
      <c r="H80" s="599"/>
      <c r="I80" s="599"/>
    </row>
    <row r="81" spans="1:9" ht="12.75">
      <c r="A81" s="131" t="s">
        <v>75</v>
      </c>
      <c r="B81" s="522">
        <v>80</v>
      </c>
      <c r="C81" s="80"/>
      <c r="D81" s="47"/>
      <c r="E81" s="98"/>
      <c r="F81" s="43"/>
      <c r="G81" s="599"/>
      <c r="H81" s="599"/>
      <c r="I81" s="599"/>
    </row>
    <row r="82" spans="1:9" ht="12.75">
      <c r="A82" s="131" t="s">
        <v>76</v>
      </c>
      <c r="B82" s="522">
        <v>81</v>
      </c>
      <c r="C82" s="43"/>
      <c r="D82" s="47"/>
      <c r="E82" s="43"/>
      <c r="F82" s="43"/>
      <c r="G82" s="599"/>
      <c r="H82" s="599"/>
      <c r="I82" s="599"/>
    </row>
    <row r="83" spans="1:9" ht="12.75">
      <c r="A83" s="131" t="s">
        <v>76</v>
      </c>
      <c r="B83" s="522">
        <v>82</v>
      </c>
      <c r="C83" s="56"/>
      <c r="D83" s="47"/>
      <c r="E83" s="58"/>
      <c r="F83" s="43"/>
      <c r="G83" s="599"/>
      <c r="H83" s="599"/>
      <c r="I83" s="599"/>
    </row>
    <row r="84" spans="1:9" ht="12.75">
      <c r="A84" s="131" t="s">
        <v>76</v>
      </c>
      <c r="B84" s="522">
        <v>83</v>
      </c>
      <c r="C84" s="80"/>
      <c r="D84" s="47"/>
      <c r="E84" s="98"/>
      <c r="F84" s="43"/>
      <c r="G84" s="599"/>
      <c r="H84" s="599"/>
      <c r="I84" s="599"/>
    </row>
    <row r="85" spans="1:9" ht="12.75">
      <c r="A85" s="131" t="s">
        <v>76</v>
      </c>
      <c r="B85" s="522">
        <v>84</v>
      </c>
      <c r="C85" s="108"/>
      <c r="D85" s="47"/>
      <c r="E85" s="108"/>
      <c r="F85" s="43"/>
      <c r="G85" s="599"/>
      <c r="H85" s="599"/>
      <c r="I85" s="599"/>
    </row>
    <row r="86" spans="1:9" ht="12.75">
      <c r="A86" s="131" t="s">
        <v>113</v>
      </c>
      <c r="B86" s="522">
        <v>85</v>
      </c>
      <c r="C86" s="80"/>
      <c r="D86" s="47"/>
      <c r="E86" s="98"/>
      <c r="F86" s="43"/>
      <c r="G86" s="599"/>
      <c r="H86" s="599"/>
      <c r="I86" s="599"/>
    </row>
    <row r="87" spans="1:9" ht="12.75">
      <c r="A87" s="131" t="s">
        <v>113</v>
      </c>
      <c r="B87" s="522">
        <v>86</v>
      </c>
      <c r="C87" s="108"/>
      <c r="D87" s="47"/>
      <c r="E87" s="108"/>
      <c r="F87" s="43"/>
      <c r="G87" s="599"/>
      <c r="H87" s="599"/>
      <c r="I87" s="599"/>
    </row>
    <row r="88" spans="1:9" ht="12.75">
      <c r="A88" s="131" t="s">
        <v>113</v>
      </c>
      <c r="B88" s="522">
        <v>87</v>
      </c>
      <c r="C88" s="108"/>
      <c r="D88" s="47"/>
      <c r="E88" s="108"/>
      <c r="F88" s="43"/>
      <c r="G88" s="599"/>
      <c r="H88" s="599"/>
      <c r="I88" s="599"/>
    </row>
    <row r="89" spans="1:9" ht="12.75">
      <c r="A89" s="131" t="s">
        <v>113</v>
      </c>
      <c r="B89" s="522">
        <v>88</v>
      </c>
      <c r="C89" s="108"/>
      <c r="D89" s="47"/>
      <c r="E89" s="108"/>
      <c r="F89" s="43"/>
      <c r="G89" s="599"/>
      <c r="H89" s="599"/>
      <c r="I89" s="599"/>
    </row>
    <row r="90" spans="1:9" ht="12.75">
      <c r="A90" s="131" t="s">
        <v>113</v>
      </c>
      <c r="B90" s="522">
        <v>89</v>
      </c>
      <c r="C90" s="108"/>
      <c r="D90" s="47"/>
      <c r="E90" s="108"/>
      <c r="F90" s="43"/>
      <c r="G90" s="599"/>
      <c r="H90" s="599"/>
      <c r="I90" s="599"/>
    </row>
    <row r="91" spans="1:9" ht="12.75">
      <c r="A91" s="131" t="s">
        <v>113</v>
      </c>
      <c r="B91" s="522">
        <v>90</v>
      </c>
      <c r="C91" s="108"/>
      <c r="D91" s="47"/>
      <c r="E91" s="108"/>
      <c r="F91" s="43"/>
      <c r="G91" s="599"/>
      <c r="H91" s="599"/>
      <c r="I91" s="599"/>
    </row>
    <row r="92" spans="1:9" ht="12.75">
      <c r="A92" s="131" t="s">
        <v>113</v>
      </c>
      <c r="B92" s="522">
        <v>91</v>
      </c>
      <c r="C92" s="108"/>
      <c r="D92" s="47"/>
      <c r="E92" s="108"/>
      <c r="F92" s="43"/>
      <c r="G92" s="599"/>
      <c r="H92" s="599"/>
      <c r="I92" s="599"/>
    </row>
    <row r="93" spans="1:9" ht="12.75">
      <c r="A93" s="131" t="s">
        <v>113</v>
      </c>
      <c r="B93" s="522">
        <v>92</v>
      </c>
      <c r="C93" s="80"/>
      <c r="D93" s="47"/>
      <c r="E93" s="98"/>
      <c r="F93" s="43"/>
      <c r="G93" s="599"/>
      <c r="H93" s="599"/>
      <c r="I93" s="599"/>
    </row>
    <row r="94" spans="1:9" ht="12.75">
      <c r="A94" s="131" t="s">
        <v>113</v>
      </c>
      <c r="B94" s="522">
        <v>93</v>
      </c>
      <c r="C94" s="80"/>
      <c r="D94" s="47"/>
      <c r="E94" s="98"/>
      <c r="F94" s="43"/>
      <c r="G94" s="599"/>
      <c r="H94" s="599"/>
      <c r="I94" s="599"/>
    </row>
    <row r="95" spans="1:9" ht="12.75">
      <c r="A95" s="131" t="s">
        <v>113</v>
      </c>
      <c r="B95" s="522">
        <v>94</v>
      </c>
      <c r="C95" s="80"/>
      <c r="D95" s="47"/>
      <c r="E95" s="98"/>
      <c r="F95" s="43"/>
      <c r="G95" s="599"/>
      <c r="H95" s="599"/>
      <c r="I95" s="599"/>
    </row>
    <row r="96" spans="1:9" ht="12.75">
      <c r="A96" s="131" t="s">
        <v>113</v>
      </c>
      <c r="B96" s="522">
        <v>95</v>
      </c>
      <c r="C96" s="80"/>
      <c r="D96" s="47"/>
      <c r="E96" s="98"/>
      <c r="F96" s="43"/>
      <c r="G96" s="599"/>
      <c r="H96" s="599"/>
      <c r="I96" s="599"/>
    </row>
    <row r="97" spans="1:9" ht="12.75">
      <c r="A97" s="131" t="s">
        <v>88</v>
      </c>
      <c r="B97" s="522">
        <v>96</v>
      </c>
      <c r="C97" s="108"/>
      <c r="D97" s="47"/>
      <c r="E97" s="108"/>
      <c r="F97" s="43"/>
      <c r="G97" s="599"/>
      <c r="H97" s="599"/>
      <c r="I97" s="599"/>
    </row>
    <row r="98" spans="1:9" ht="12.75">
      <c r="A98" s="131" t="s">
        <v>88</v>
      </c>
      <c r="B98" s="522">
        <v>97</v>
      </c>
      <c r="C98" s="108"/>
      <c r="D98" s="47"/>
      <c r="E98" s="108"/>
      <c r="F98" s="43"/>
      <c r="G98" s="599"/>
      <c r="H98" s="599"/>
      <c r="I98" s="599"/>
    </row>
    <row r="99" spans="1:9" ht="12.75">
      <c r="A99" s="131" t="s">
        <v>88</v>
      </c>
      <c r="B99" s="522">
        <v>98</v>
      </c>
      <c r="C99" s="106"/>
      <c r="D99" s="47"/>
      <c r="E99" s="108"/>
      <c r="F99" s="43"/>
      <c r="G99" s="599"/>
      <c r="H99" s="599"/>
      <c r="I99" s="599"/>
    </row>
    <row r="100" spans="1:9" ht="12.75">
      <c r="A100" s="131" t="s">
        <v>88</v>
      </c>
      <c r="B100" s="522">
        <v>99</v>
      </c>
      <c r="C100" s="106"/>
      <c r="D100" s="47"/>
      <c r="E100" s="108"/>
      <c r="F100" s="43"/>
      <c r="G100" s="599"/>
      <c r="H100" s="599"/>
      <c r="I100" s="599"/>
    </row>
    <row r="101" spans="1:9" ht="12.75">
      <c r="A101" s="131" t="s">
        <v>88</v>
      </c>
      <c r="B101" s="522">
        <v>100</v>
      </c>
      <c r="C101" s="98"/>
      <c r="D101" s="47"/>
      <c r="E101" s="98"/>
      <c r="F101" s="43"/>
      <c r="G101" s="599"/>
      <c r="H101" s="599"/>
      <c r="I101" s="599"/>
    </row>
    <row r="102" spans="1:9" ht="12.75">
      <c r="A102" s="131" t="s">
        <v>88</v>
      </c>
      <c r="B102" s="522">
        <v>101</v>
      </c>
      <c r="C102" s="80"/>
      <c r="D102" s="47"/>
      <c r="E102" s="98"/>
      <c r="F102" s="43"/>
      <c r="G102" s="599"/>
      <c r="H102" s="599"/>
      <c r="I102" s="599"/>
    </row>
    <row r="103" spans="1:9" ht="12.75">
      <c r="A103" s="131" t="s">
        <v>88</v>
      </c>
      <c r="B103" s="522">
        <v>102</v>
      </c>
      <c r="C103" s="80"/>
      <c r="D103" s="47"/>
      <c r="E103" s="98"/>
      <c r="F103" s="43"/>
      <c r="G103" s="599"/>
      <c r="H103" s="599"/>
      <c r="I103" s="599"/>
    </row>
    <row r="104" spans="1:9" ht="12.75">
      <c r="A104" s="131" t="s">
        <v>195</v>
      </c>
      <c r="B104" s="522">
        <v>103</v>
      </c>
      <c r="C104" s="143"/>
      <c r="D104" s="47"/>
      <c r="E104" s="98"/>
      <c r="F104" s="43"/>
      <c r="G104" s="599"/>
      <c r="H104" s="599"/>
      <c r="I104" s="599"/>
    </row>
    <row r="105" spans="1:9" ht="12.75">
      <c r="A105" s="131" t="s">
        <v>195</v>
      </c>
      <c r="B105" s="522">
        <v>104</v>
      </c>
      <c r="C105" s="143"/>
      <c r="D105" s="47"/>
      <c r="E105" s="98"/>
      <c r="F105" s="43"/>
      <c r="G105" s="599"/>
      <c r="H105" s="599"/>
      <c r="I105" s="599"/>
    </row>
    <row r="106" spans="1:9" ht="12.75">
      <c r="A106" s="131" t="s">
        <v>195</v>
      </c>
      <c r="B106" s="522">
        <v>105</v>
      </c>
      <c r="C106" s="143"/>
      <c r="D106" s="47"/>
      <c r="E106" s="98"/>
      <c r="F106" s="43"/>
      <c r="G106" s="599"/>
      <c r="H106" s="599"/>
      <c r="I106" s="599"/>
    </row>
    <row r="107" spans="1:9" ht="12.75">
      <c r="A107" s="131" t="s">
        <v>195</v>
      </c>
      <c r="B107" s="522">
        <v>106</v>
      </c>
      <c r="C107" s="143"/>
      <c r="D107" s="47"/>
      <c r="E107" s="98"/>
      <c r="F107" s="43"/>
      <c r="G107" s="599"/>
      <c r="H107" s="599"/>
      <c r="I107" s="599"/>
    </row>
    <row r="108" spans="1:9" ht="12.75">
      <c r="A108" s="131" t="s">
        <v>195</v>
      </c>
      <c r="B108" s="522">
        <v>107</v>
      </c>
      <c r="C108" s="143"/>
      <c r="D108" s="47"/>
      <c r="E108" s="98"/>
      <c r="F108" s="611"/>
      <c r="G108" s="599"/>
      <c r="H108" s="599"/>
      <c r="I108" s="599"/>
    </row>
    <row r="109" spans="1:12" s="141" customFormat="1" ht="12.75">
      <c r="A109" s="43" t="s">
        <v>235</v>
      </c>
      <c r="B109" s="522">
        <v>108</v>
      </c>
      <c r="C109" s="43"/>
      <c r="D109" s="47"/>
      <c r="E109" s="43"/>
      <c r="F109" s="612"/>
      <c r="G109" s="608"/>
      <c r="H109" s="43"/>
      <c r="I109" s="609"/>
      <c r="J109" s="43"/>
      <c r="K109" s="43"/>
      <c r="L109" s="43"/>
    </row>
    <row r="110" spans="1:12" s="141" customFormat="1" ht="12.75">
      <c r="A110" s="43" t="s">
        <v>235</v>
      </c>
      <c r="B110" s="522">
        <v>109</v>
      </c>
      <c r="C110" s="43"/>
      <c r="D110" s="47"/>
      <c r="E110" s="43"/>
      <c r="F110" s="612"/>
      <c r="G110" s="608"/>
      <c r="H110" s="43"/>
      <c r="I110" s="43"/>
      <c r="J110" s="43"/>
      <c r="K110" s="610"/>
      <c r="L110" s="43"/>
    </row>
    <row r="111" spans="1:14" s="141" customFormat="1" ht="12.75">
      <c r="A111" s="43" t="s">
        <v>235</v>
      </c>
      <c r="B111" s="522">
        <v>110</v>
      </c>
      <c r="C111" s="43"/>
      <c r="D111" s="47"/>
      <c r="E111" s="43"/>
      <c r="F111" s="612"/>
      <c r="G111" s="608"/>
      <c r="H111" s="43"/>
      <c r="I111" s="43"/>
      <c r="J111" s="43"/>
      <c r="K111" s="43"/>
      <c r="L111" s="43"/>
      <c r="M111" s="43"/>
      <c r="N111" s="43"/>
    </row>
    <row r="112" spans="1:14" s="141" customFormat="1" ht="12.75">
      <c r="A112" s="43" t="s">
        <v>235</v>
      </c>
      <c r="B112" s="522">
        <v>111</v>
      </c>
      <c r="C112" s="43"/>
      <c r="D112" s="47"/>
      <c r="E112" s="43"/>
      <c r="F112" s="612"/>
      <c r="G112" s="608"/>
      <c r="H112" s="43"/>
      <c r="I112" s="43"/>
      <c r="J112" s="43"/>
      <c r="K112" s="43"/>
      <c r="L112" s="43"/>
      <c r="M112" s="43"/>
      <c r="N112" s="43"/>
    </row>
    <row r="113" spans="1:9" ht="12.75">
      <c r="A113" s="131" t="s">
        <v>238</v>
      </c>
      <c r="B113" s="522">
        <v>112</v>
      </c>
      <c r="C113" s="143"/>
      <c r="D113" s="47"/>
      <c r="E113" s="98"/>
      <c r="F113" s="611"/>
      <c r="G113" s="599"/>
      <c r="H113" s="599"/>
      <c r="I113" s="599"/>
    </row>
    <row r="114" spans="1:14" s="141" customFormat="1" ht="12.75">
      <c r="A114" s="43" t="s">
        <v>66</v>
      </c>
      <c r="B114" s="522">
        <v>113</v>
      </c>
      <c r="C114" s="43"/>
      <c r="D114" s="47"/>
      <c r="E114" s="43"/>
      <c r="F114" s="612"/>
      <c r="G114" s="608"/>
      <c r="H114" s="43"/>
      <c r="I114" s="43"/>
      <c r="J114" s="43"/>
      <c r="K114" s="43"/>
      <c r="L114" s="43"/>
      <c r="M114" s="610"/>
      <c r="N114" s="43"/>
    </row>
    <row r="115" spans="1:9" ht="12.75">
      <c r="A115" s="131"/>
      <c r="B115" s="522">
        <v>114</v>
      </c>
      <c r="C115" s="143"/>
      <c r="D115" s="69"/>
      <c r="E115" s="98"/>
      <c r="F115" s="611"/>
      <c r="G115" s="599"/>
      <c r="H115" s="599"/>
      <c r="I115" s="599"/>
    </row>
    <row r="116" spans="1:9" ht="12.75">
      <c r="A116" s="131"/>
      <c r="B116" s="522">
        <v>115</v>
      </c>
      <c r="C116" s="143"/>
      <c r="D116" s="69"/>
      <c r="E116" s="98"/>
      <c r="F116" s="611"/>
      <c r="G116" s="599"/>
      <c r="H116" s="599"/>
      <c r="I116" s="599"/>
    </row>
    <row r="117" spans="1:9" s="133" customFormat="1" ht="25.5">
      <c r="A117" s="607" t="s">
        <v>313</v>
      </c>
      <c r="B117" s="603"/>
      <c r="C117" s="604"/>
      <c r="D117" s="62"/>
      <c r="E117" s="605"/>
      <c r="F117" s="284"/>
      <c r="G117" s="606"/>
      <c r="H117" s="606"/>
      <c r="I117" s="606"/>
    </row>
    <row r="118" spans="1:9" ht="12.75">
      <c r="A118" s="21" t="s">
        <v>22</v>
      </c>
      <c r="B118" s="522"/>
      <c r="C118" s="134"/>
      <c r="D118" s="134"/>
      <c r="E118" s="134"/>
      <c r="F118" s="134"/>
      <c r="G118" s="520"/>
      <c r="H118" s="520"/>
      <c r="I118" s="521"/>
    </row>
    <row r="119" spans="1:9" ht="12.75">
      <c r="A119" s="131" t="s">
        <v>113</v>
      </c>
      <c r="B119" s="522">
        <v>1</v>
      </c>
      <c r="C119" s="56"/>
      <c r="D119" s="47"/>
      <c r="E119" s="58"/>
      <c r="F119" s="43"/>
      <c r="G119" s="599"/>
      <c r="H119" s="599"/>
      <c r="I119" s="599"/>
    </row>
    <row r="120" spans="1:9" ht="12.75">
      <c r="A120" s="131" t="s">
        <v>113</v>
      </c>
      <c r="B120" s="522">
        <v>2</v>
      </c>
      <c r="C120" s="80"/>
      <c r="D120" s="47"/>
      <c r="E120" s="98"/>
      <c r="F120" s="43"/>
      <c r="G120" s="599"/>
      <c r="H120" s="599"/>
      <c r="I120" s="599"/>
    </row>
    <row r="121" spans="1:9" ht="12.75">
      <c r="A121" s="131" t="s">
        <v>69</v>
      </c>
      <c r="B121" s="522">
        <v>3</v>
      </c>
      <c r="C121" s="68"/>
      <c r="D121" s="47"/>
      <c r="E121" s="58"/>
      <c r="F121" s="43"/>
      <c r="G121" s="599"/>
      <c r="H121" s="599"/>
      <c r="I121" s="599"/>
    </row>
    <row r="122" spans="1:9" ht="12.75">
      <c r="A122" s="131" t="s">
        <v>77</v>
      </c>
      <c r="B122" s="522">
        <v>4</v>
      </c>
      <c r="C122" s="80"/>
      <c r="D122" s="47"/>
      <c r="E122" s="98"/>
      <c r="F122" s="43"/>
      <c r="G122" s="599"/>
      <c r="H122" s="599"/>
      <c r="I122" s="599"/>
    </row>
    <row r="123" spans="1:9" ht="12.75">
      <c r="A123" s="131" t="s">
        <v>77</v>
      </c>
      <c r="B123" s="522">
        <v>5</v>
      </c>
      <c r="C123" s="80"/>
      <c r="D123" s="47"/>
      <c r="E123" s="98"/>
      <c r="F123" s="43"/>
      <c r="G123" s="599"/>
      <c r="H123" s="599"/>
      <c r="I123" s="599"/>
    </row>
    <row r="124" spans="1:9" ht="12.75">
      <c r="A124" s="131" t="s">
        <v>68</v>
      </c>
      <c r="B124" s="522">
        <v>6</v>
      </c>
      <c r="C124" s="108"/>
      <c r="D124" s="47"/>
      <c r="E124" s="108"/>
      <c r="F124" s="43"/>
      <c r="G124" s="599"/>
      <c r="H124" s="599"/>
      <c r="I124" s="599"/>
    </row>
    <row r="125" spans="1:9" ht="12.75">
      <c r="A125" s="131" t="s">
        <v>76</v>
      </c>
      <c r="B125" s="522">
        <v>7</v>
      </c>
      <c r="C125" s="56"/>
      <c r="D125" s="47"/>
      <c r="E125" s="58"/>
      <c r="F125" s="43"/>
      <c r="G125" s="599"/>
      <c r="H125" s="599"/>
      <c r="I125" s="599"/>
    </row>
    <row r="126" spans="1:9" ht="12.75">
      <c r="A126" s="131" t="s">
        <v>76</v>
      </c>
      <c r="B126" s="522">
        <v>8</v>
      </c>
      <c r="C126" s="80"/>
      <c r="D126" s="47"/>
      <c r="E126" s="98"/>
      <c r="F126" s="43"/>
      <c r="G126" s="599"/>
      <c r="H126" s="599"/>
      <c r="I126" s="599"/>
    </row>
    <row r="127" spans="1:9" ht="12.75">
      <c r="A127" s="131" t="s">
        <v>75</v>
      </c>
      <c r="B127" s="522">
        <v>9</v>
      </c>
      <c r="C127" s="56"/>
      <c r="D127" s="47"/>
      <c r="E127" s="58"/>
      <c r="F127" s="43"/>
      <c r="G127" s="599"/>
      <c r="H127" s="599"/>
      <c r="I127" s="599"/>
    </row>
    <row r="128" spans="1:9" ht="12.75">
      <c r="A128" s="131" t="s">
        <v>94</v>
      </c>
      <c r="B128" s="522">
        <v>10</v>
      </c>
      <c r="C128" s="108"/>
      <c r="D128" s="47"/>
      <c r="E128" s="108"/>
      <c r="F128" s="43"/>
      <c r="G128" s="599"/>
      <c r="H128" s="599"/>
      <c r="I128" s="599"/>
    </row>
    <row r="129" spans="1:9" ht="12.75">
      <c r="A129" s="131" t="s">
        <v>94</v>
      </c>
      <c r="B129" s="522">
        <v>11</v>
      </c>
      <c r="C129" s="43"/>
      <c r="D129" s="47"/>
      <c r="E129" s="43"/>
      <c r="F129" s="43"/>
      <c r="G129" s="599"/>
      <c r="H129" s="599"/>
      <c r="I129" s="599"/>
    </row>
    <row r="130" spans="1:9" ht="12.75">
      <c r="A130" s="131" t="s">
        <v>94</v>
      </c>
      <c r="B130" s="522">
        <v>12</v>
      </c>
      <c r="C130" s="80"/>
      <c r="D130" s="47"/>
      <c r="E130" s="98"/>
      <c r="F130" s="43"/>
      <c r="G130" s="599"/>
      <c r="H130" s="599"/>
      <c r="I130" s="599"/>
    </row>
    <row r="131" spans="1:9" ht="12.75">
      <c r="A131" s="131" t="s">
        <v>94</v>
      </c>
      <c r="B131" s="522">
        <v>13</v>
      </c>
      <c r="C131" s="108"/>
      <c r="D131" s="47"/>
      <c r="E131" s="108"/>
      <c r="F131" s="43"/>
      <c r="G131" s="599"/>
      <c r="H131" s="599"/>
      <c r="I131" s="599"/>
    </row>
    <row r="132" spans="1:9" ht="12.75">
      <c r="A132" s="131" t="s">
        <v>85</v>
      </c>
      <c r="B132" s="522">
        <v>14</v>
      </c>
      <c r="C132" s="108"/>
      <c r="D132" s="47"/>
      <c r="E132" s="108"/>
      <c r="F132" s="43"/>
      <c r="G132" s="599"/>
      <c r="H132" s="599"/>
      <c r="I132" s="599"/>
    </row>
    <row r="133" spans="1:9" ht="12.75">
      <c r="A133" s="131" t="s">
        <v>85</v>
      </c>
      <c r="B133" s="522">
        <v>15</v>
      </c>
      <c r="C133" s="108"/>
      <c r="D133" s="47"/>
      <c r="E133" s="108"/>
      <c r="F133" s="43"/>
      <c r="G133" s="599"/>
      <c r="H133" s="599"/>
      <c r="I133" s="599"/>
    </row>
    <row r="134" spans="1:9" ht="12.75">
      <c r="A134" s="131" t="s">
        <v>85</v>
      </c>
      <c r="B134" s="522">
        <v>16</v>
      </c>
      <c r="C134" s="108"/>
      <c r="D134" s="47"/>
      <c r="E134" s="108"/>
      <c r="F134" s="43"/>
      <c r="G134" s="599"/>
      <c r="H134" s="599"/>
      <c r="I134" s="599"/>
    </row>
    <row r="135" spans="1:9" ht="12.75">
      <c r="A135" s="131" t="s">
        <v>85</v>
      </c>
      <c r="B135" s="522">
        <v>17</v>
      </c>
      <c r="C135" s="108"/>
      <c r="D135" s="47"/>
      <c r="E135" s="108"/>
      <c r="F135" s="43"/>
      <c r="G135" s="599"/>
      <c r="H135" s="599"/>
      <c r="I135" s="599"/>
    </row>
    <row r="136" spans="1:9" ht="12.75">
      <c r="A136" s="131" t="s">
        <v>85</v>
      </c>
      <c r="B136" s="522">
        <v>18</v>
      </c>
      <c r="C136" s="108"/>
      <c r="D136" s="47"/>
      <c r="E136" s="108"/>
      <c r="F136" s="43"/>
      <c r="G136" s="599"/>
      <c r="H136" s="599"/>
      <c r="I136" s="599"/>
    </row>
    <row r="137" spans="1:9" ht="12.75">
      <c r="A137" s="131" t="s">
        <v>85</v>
      </c>
      <c r="B137" s="522">
        <v>19</v>
      </c>
      <c r="C137" s="108"/>
      <c r="D137" s="47"/>
      <c r="E137" s="108"/>
      <c r="F137" s="43"/>
      <c r="G137" s="599"/>
      <c r="H137" s="599"/>
      <c r="I137" s="599"/>
    </row>
    <row r="138" spans="1:9" ht="12.75">
      <c r="A138" s="131" t="s">
        <v>85</v>
      </c>
      <c r="B138" s="522">
        <v>20</v>
      </c>
      <c r="C138" s="108"/>
      <c r="D138" s="47"/>
      <c r="E138" s="108"/>
      <c r="F138" s="43"/>
      <c r="G138" s="599"/>
      <c r="H138" s="599"/>
      <c r="I138" s="599"/>
    </row>
    <row r="139" spans="1:9" ht="12.75">
      <c r="A139" s="131" t="s">
        <v>85</v>
      </c>
      <c r="B139" s="522">
        <v>21</v>
      </c>
      <c r="C139" s="108"/>
      <c r="D139" s="47"/>
      <c r="E139" s="108"/>
      <c r="F139" s="43"/>
      <c r="G139" s="599"/>
      <c r="H139" s="599"/>
      <c r="I139" s="599"/>
    </row>
    <row r="140" spans="1:9" ht="12.75">
      <c r="A140" s="131" t="s">
        <v>85</v>
      </c>
      <c r="B140" s="522">
        <v>22</v>
      </c>
      <c r="C140" s="108"/>
      <c r="D140" s="47"/>
      <c r="E140" s="108"/>
      <c r="F140" s="43"/>
      <c r="G140" s="599"/>
      <c r="H140" s="599"/>
      <c r="I140" s="599"/>
    </row>
    <row r="141" spans="1:9" ht="12.75">
      <c r="A141" s="131" t="s">
        <v>85</v>
      </c>
      <c r="B141" s="522">
        <v>23</v>
      </c>
      <c r="C141" s="68"/>
      <c r="D141" s="47"/>
      <c r="E141" s="58"/>
      <c r="F141" s="43"/>
      <c r="G141" s="599"/>
      <c r="H141" s="599"/>
      <c r="I141" s="599"/>
    </row>
    <row r="142" spans="1:9" ht="12.75">
      <c r="A142" s="131" t="s">
        <v>85</v>
      </c>
      <c r="B142" s="522">
        <v>24</v>
      </c>
      <c r="C142" s="80"/>
      <c r="D142" s="47"/>
      <c r="E142" s="98"/>
      <c r="F142" s="43"/>
      <c r="G142" s="599"/>
      <c r="H142" s="599"/>
      <c r="I142" s="599"/>
    </row>
    <row r="143" spans="1:9" ht="12.75">
      <c r="A143" s="131" t="s">
        <v>85</v>
      </c>
      <c r="B143" s="522">
        <v>25</v>
      </c>
      <c r="C143" s="98"/>
      <c r="D143" s="47"/>
      <c r="E143" s="98"/>
      <c r="F143" s="43"/>
      <c r="G143" s="599"/>
      <c r="H143" s="599"/>
      <c r="I143" s="599"/>
    </row>
    <row r="144" spans="1:9" ht="12.75">
      <c r="A144" s="131" t="s">
        <v>85</v>
      </c>
      <c r="B144" s="522">
        <v>26</v>
      </c>
      <c r="C144" s="80"/>
      <c r="D144" s="47"/>
      <c r="E144" s="98"/>
      <c r="F144" s="43"/>
      <c r="G144" s="599"/>
      <c r="H144" s="599"/>
      <c r="I144" s="599"/>
    </row>
    <row r="145" spans="1:9" ht="12.75">
      <c r="A145" s="131" t="s">
        <v>194</v>
      </c>
      <c r="B145" s="522">
        <v>27</v>
      </c>
      <c r="C145" s="80"/>
      <c r="D145" s="47"/>
      <c r="E145" s="98"/>
      <c r="F145" s="43"/>
      <c r="G145" s="599"/>
      <c r="H145" s="599"/>
      <c r="I145" s="599"/>
    </row>
    <row r="146" spans="1:9" ht="12.75">
      <c r="A146" s="131" t="s">
        <v>126</v>
      </c>
      <c r="B146" s="522">
        <v>28</v>
      </c>
      <c r="C146" s="80"/>
      <c r="D146" s="47"/>
      <c r="E146" s="58"/>
      <c r="F146" s="43"/>
      <c r="G146" s="599"/>
      <c r="H146" s="599"/>
      <c r="I146" s="599"/>
    </row>
    <row r="147" spans="1:9" ht="12.75">
      <c r="A147" s="131" t="s">
        <v>71</v>
      </c>
      <c r="B147" s="522">
        <v>29</v>
      </c>
      <c r="C147" s="80"/>
      <c r="D147" s="47"/>
      <c r="E147" s="98"/>
      <c r="F147" s="43"/>
      <c r="G147" s="599"/>
      <c r="H147" s="599"/>
      <c r="I147" s="599"/>
    </row>
    <row r="148" spans="1:9" ht="12.75">
      <c r="A148" s="131" t="s">
        <v>71</v>
      </c>
      <c r="B148" s="522">
        <v>30</v>
      </c>
      <c r="C148" s="524"/>
      <c r="D148" s="47"/>
      <c r="E148" s="524"/>
      <c r="F148" s="43"/>
      <c r="G148" s="599"/>
      <c r="H148" s="599"/>
      <c r="I148" s="599"/>
    </row>
    <row r="149" spans="1:9" ht="12.75">
      <c r="A149" s="131" t="s">
        <v>88</v>
      </c>
      <c r="B149" s="522">
        <v>31</v>
      </c>
      <c r="C149" s="106"/>
      <c r="D149" s="47"/>
      <c r="E149" s="108"/>
      <c r="F149" s="43"/>
      <c r="G149" s="599"/>
      <c r="H149" s="599"/>
      <c r="I149" s="599"/>
    </row>
    <row r="150" spans="1:9" ht="12.75">
      <c r="A150" s="131" t="s">
        <v>73</v>
      </c>
      <c r="B150" s="522">
        <v>32</v>
      </c>
      <c r="C150" s="106"/>
      <c r="D150" s="47"/>
      <c r="E150" s="108"/>
      <c r="F150" s="43"/>
      <c r="G150" s="599"/>
      <c r="H150" s="599"/>
      <c r="I150" s="599"/>
    </row>
    <row r="151" spans="1:9" ht="12.75">
      <c r="A151" s="131" t="s">
        <v>73</v>
      </c>
      <c r="B151" s="522">
        <v>33</v>
      </c>
      <c r="C151" s="68"/>
      <c r="D151" s="47"/>
      <c r="E151" s="58"/>
      <c r="F151" s="43"/>
      <c r="G151" s="599"/>
      <c r="H151" s="599"/>
      <c r="I151" s="599"/>
    </row>
    <row r="152" spans="1:9" ht="12.75">
      <c r="A152" s="131" t="s">
        <v>73</v>
      </c>
      <c r="B152" s="522">
        <v>34</v>
      </c>
      <c r="C152" s="106"/>
      <c r="D152" s="47"/>
      <c r="E152" s="108"/>
      <c r="F152" s="43"/>
      <c r="G152" s="599"/>
      <c r="H152" s="599"/>
      <c r="I152" s="599"/>
    </row>
    <row r="153" spans="1:9" ht="12.75">
      <c r="A153" s="131" t="s">
        <v>72</v>
      </c>
      <c r="B153" s="522">
        <v>35</v>
      </c>
      <c r="C153" s="108"/>
      <c r="D153" s="47"/>
      <c r="E153" s="108"/>
      <c r="F153" s="43"/>
      <c r="G153" s="599"/>
      <c r="H153" s="599"/>
      <c r="I153" s="599"/>
    </row>
    <row r="154" spans="1:9" s="601" customFormat="1" ht="12.75">
      <c r="A154" s="601" t="s">
        <v>312</v>
      </c>
      <c r="D154" s="47"/>
      <c r="G154" s="602"/>
      <c r="H154" s="602"/>
      <c r="I154" s="602"/>
    </row>
    <row r="155" spans="1:9" ht="12.75">
      <c r="A155" s="131" t="s">
        <v>85</v>
      </c>
      <c r="B155" s="522">
        <v>1</v>
      </c>
      <c r="C155" s="33"/>
      <c r="D155" s="47"/>
      <c r="E155" s="108"/>
      <c r="F155" s="43"/>
      <c r="G155" s="599"/>
      <c r="H155" s="599"/>
      <c r="I155" s="599"/>
    </row>
    <row r="156" spans="1:9" ht="12.75">
      <c r="A156" s="131" t="s">
        <v>85</v>
      </c>
      <c r="B156" s="522">
        <v>2</v>
      </c>
      <c r="C156" s="39"/>
      <c r="D156" s="47"/>
      <c r="E156" s="43"/>
      <c r="F156" s="43"/>
      <c r="G156" s="599"/>
      <c r="H156" s="599"/>
      <c r="I156" s="599"/>
    </row>
    <row r="157" spans="1:9" ht="12.75">
      <c r="A157" s="131" t="s">
        <v>85</v>
      </c>
      <c r="B157" s="522">
        <v>3</v>
      </c>
      <c r="C157" s="95"/>
      <c r="D157" s="47"/>
      <c r="E157" s="98"/>
      <c r="F157" s="43"/>
      <c r="G157" s="599"/>
      <c r="H157" s="599"/>
      <c r="I157" s="599"/>
    </row>
    <row r="158" spans="1:9" ht="12.75">
      <c r="A158" s="131" t="s">
        <v>85</v>
      </c>
      <c r="B158" s="522">
        <v>4</v>
      </c>
      <c r="C158" s="95"/>
      <c r="D158" s="47"/>
      <c r="E158" s="98"/>
      <c r="F158" s="43"/>
      <c r="G158" s="599"/>
      <c r="H158" s="599"/>
      <c r="I158" s="599"/>
    </row>
    <row r="159" spans="1:9" ht="12.75">
      <c r="A159" s="131" t="s">
        <v>85</v>
      </c>
      <c r="B159" s="522">
        <v>5</v>
      </c>
      <c r="C159" s="95"/>
      <c r="D159" s="47"/>
      <c r="E159" s="98"/>
      <c r="F159" s="43"/>
      <c r="G159" s="599"/>
      <c r="H159" s="599"/>
      <c r="I159" s="599"/>
    </row>
    <row r="160" spans="1:9" ht="12.75">
      <c r="A160" s="131" t="s">
        <v>85</v>
      </c>
      <c r="B160" s="522">
        <v>6</v>
      </c>
      <c r="C160" s="95"/>
      <c r="D160" s="47"/>
      <c r="E160" s="98"/>
      <c r="F160" s="43"/>
      <c r="G160" s="599"/>
      <c r="H160" s="599"/>
      <c r="I160" s="599"/>
    </row>
    <row r="161" spans="1:9" ht="12.75">
      <c r="A161" s="131" t="s">
        <v>94</v>
      </c>
      <c r="B161" s="522">
        <v>7</v>
      </c>
      <c r="C161" s="33"/>
      <c r="D161" s="47"/>
      <c r="E161" s="108"/>
      <c r="F161" s="43"/>
      <c r="G161" s="599"/>
      <c r="H161" s="599"/>
      <c r="I161" s="599"/>
    </row>
    <row r="162" spans="1:9" ht="12.75">
      <c r="A162" s="131" t="s">
        <v>94</v>
      </c>
      <c r="B162" s="522">
        <v>8</v>
      </c>
      <c r="C162" s="60"/>
      <c r="D162" s="47"/>
      <c r="E162" s="523"/>
      <c r="F162" s="43"/>
      <c r="G162" s="599"/>
      <c r="H162" s="599"/>
      <c r="I162" s="599"/>
    </row>
    <row r="163" spans="1:9" s="141" customFormat="1" ht="12.75">
      <c r="A163" s="168" t="s">
        <v>94</v>
      </c>
      <c r="B163" s="522">
        <v>9</v>
      </c>
      <c r="C163" s="39"/>
      <c r="D163" s="47"/>
      <c r="E163" s="43"/>
      <c r="F163" s="43"/>
      <c r="G163" s="599"/>
      <c r="H163" s="599"/>
      <c r="I163" s="599"/>
    </row>
    <row r="164" spans="1:9" ht="12.75">
      <c r="A164" s="131" t="s">
        <v>94</v>
      </c>
      <c r="B164" s="522">
        <v>10</v>
      </c>
      <c r="C164" s="39"/>
      <c r="D164" s="47"/>
      <c r="E164" s="43"/>
      <c r="F164" s="43"/>
      <c r="G164" s="599"/>
      <c r="H164" s="599"/>
      <c r="I164" s="599"/>
    </row>
    <row r="165" spans="1:9" ht="12.75">
      <c r="A165" s="131" t="s">
        <v>94</v>
      </c>
      <c r="B165" s="522">
        <v>11</v>
      </c>
      <c r="C165" s="33"/>
      <c r="D165" s="47"/>
      <c r="E165" s="108"/>
      <c r="F165" s="43"/>
      <c r="G165" s="599"/>
      <c r="H165" s="599"/>
      <c r="I165" s="599"/>
    </row>
    <row r="166" spans="1:9" ht="12.75">
      <c r="A166" s="131" t="s">
        <v>94</v>
      </c>
      <c r="B166" s="522">
        <v>12</v>
      </c>
      <c r="C166" s="33"/>
      <c r="D166" s="47"/>
      <c r="E166" s="108"/>
      <c r="F166" s="43"/>
      <c r="G166" s="599"/>
      <c r="H166" s="599"/>
      <c r="I166" s="599"/>
    </row>
    <row r="167" spans="1:9" ht="12.75">
      <c r="A167" s="131" t="s">
        <v>94</v>
      </c>
      <c r="B167" s="522">
        <v>13</v>
      </c>
      <c r="C167" s="33"/>
      <c r="D167" s="47"/>
      <c r="E167" s="108"/>
      <c r="F167" s="43"/>
      <c r="G167" s="599"/>
      <c r="H167" s="599"/>
      <c r="I167" s="599"/>
    </row>
    <row r="168" spans="1:9" ht="12.75">
      <c r="A168" s="131" t="s">
        <v>72</v>
      </c>
      <c r="B168" s="522">
        <v>14</v>
      </c>
      <c r="C168" s="33"/>
      <c r="D168" s="47"/>
      <c r="E168" s="108"/>
      <c r="F168" s="43"/>
      <c r="G168" s="599"/>
      <c r="H168" s="599"/>
      <c r="I168" s="599"/>
    </row>
    <row r="169" spans="1:9" ht="12.75">
      <c r="A169" s="131" t="s">
        <v>73</v>
      </c>
      <c r="B169" s="522">
        <v>15</v>
      </c>
      <c r="C169" s="33"/>
      <c r="D169" s="47"/>
      <c r="E169" s="106"/>
      <c r="F169" s="43"/>
      <c r="G169" s="599"/>
      <c r="H169" s="599"/>
      <c r="I169" s="599"/>
    </row>
    <row r="170" spans="1:9" ht="12.75">
      <c r="A170" s="131" t="s">
        <v>73</v>
      </c>
      <c r="B170" s="522">
        <v>16</v>
      </c>
      <c r="C170" s="95"/>
      <c r="D170" s="47"/>
      <c r="E170" s="98"/>
      <c r="F170" s="43"/>
      <c r="G170" s="599"/>
      <c r="H170" s="599"/>
      <c r="I170" s="599"/>
    </row>
    <row r="171" spans="1:9" ht="12.75">
      <c r="A171" s="131" t="s">
        <v>73</v>
      </c>
      <c r="B171" s="522">
        <v>17</v>
      </c>
      <c r="C171" s="83"/>
      <c r="D171" s="47"/>
      <c r="E171" s="58"/>
      <c r="F171" s="43"/>
      <c r="G171" s="599"/>
      <c r="H171" s="599"/>
      <c r="I171" s="599"/>
    </row>
    <row r="172" spans="1:9" ht="12.75">
      <c r="A172" s="131" t="s">
        <v>73</v>
      </c>
      <c r="B172" s="522">
        <v>18</v>
      </c>
      <c r="C172" s="83"/>
      <c r="D172" s="47"/>
      <c r="E172" s="58"/>
      <c r="F172" s="43"/>
      <c r="G172" s="599"/>
      <c r="H172" s="599"/>
      <c r="I172" s="599"/>
    </row>
    <row r="173" spans="1:9" ht="12.75">
      <c r="A173" s="131" t="s">
        <v>194</v>
      </c>
      <c r="B173" s="522">
        <v>19</v>
      </c>
      <c r="C173" s="39"/>
      <c r="D173" s="47"/>
      <c r="E173" s="43"/>
      <c r="F173" s="43"/>
      <c r="G173" s="599"/>
      <c r="H173" s="599"/>
      <c r="I173" s="599"/>
    </row>
    <row r="174" spans="1:9" ht="12.75">
      <c r="A174" s="131" t="s">
        <v>74</v>
      </c>
      <c r="B174" s="522">
        <v>20</v>
      </c>
      <c r="C174" s="54"/>
      <c r="D174" s="47"/>
      <c r="E174" s="98"/>
      <c r="F174" s="43"/>
      <c r="G174" s="599"/>
      <c r="H174" s="599"/>
      <c r="I174" s="599"/>
    </row>
    <row r="175" spans="1:9" ht="12.75">
      <c r="A175" s="131" t="s">
        <v>74</v>
      </c>
      <c r="B175" s="522">
        <v>21</v>
      </c>
      <c r="C175" s="95"/>
      <c r="D175" s="47"/>
      <c r="E175" s="58"/>
      <c r="F175" s="43"/>
      <c r="G175" s="599"/>
      <c r="H175" s="599"/>
      <c r="I175" s="599"/>
    </row>
    <row r="176" spans="1:9" ht="12.75">
      <c r="A176" s="131" t="s">
        <v>75</v>
      </c>
      <c r="B176" s="522">
        <v>22</v>
      </c>
      <c r="C176" s="59"/>
      <c r="D176" s="47"/>
      <c r="E176" s="58"/>
      <c r="F176" s="43"/>
      <c r="G176" s="599"/>
      <c r="H176" s="599"/>
      <c r="I176" s="599"/>
    </row>
    <row r="177" spans="1:9" ht="12.75">
      <c r="A177" s="131" t="s">
        <v>76</v>
      </c>
      <c r="B177" s="522">
        <v>23</v>
      </c>
      <c r="C177" s="59"/>
      <c r="D177" s="47"/>
      <c r="E177" s="58"/>
      <c r="F177" s="43"/>
      <c r="G177" s="599"/>
      <c r="H177" s="599"/>
      <c r="I177" s="599"/>
    </row>
    <row r="178" spans="1:9" ht="12.75">
      <c r="A178" s="131" t="s">
        <v>113</v>
      </c>
      <c r="B178" s="522">
        <v>24</v>
      </c>
      <c r="C178" s="33"/>
      <c r="D178" s="47"/>
      <c r="E178" s="108"/>
      <c r="F178" s="43"/>
      <c r="G178" s="599"/>
      <c r="H178" s="599"/>
      <c r="I178" s="599"/>
    </row>
    <row r="179" spans="1:9" ht="12.75">
      <c r="A179" s="131" t="s">
        <v>113</v>
      </c>
      <c r="B179" s="522">
        <v>25</v>
      </c>
      <c r="C179" s="95"/>
      <c r="D179" s="47"/>
      <c r="E179" s="98"/>
      <c r="F179" s="43"/>
      <c r="G179" s="599"/>
      <c r="H179" s="599"/>
      <c r="I179" s="599"/>
    </row>
    <row r="180" spans="1:9" ht="12.75">
      <c r="A180" s="131" t="s">
        <v>88</v>
      </c>
      <c r="B180" s="522">
        <v>26</v>
      </c>
      <c r="C180" s="95"/>
      <c r="D180" s="47"/>
      <c r="E180" s="98"/>
      <c r="F180" s="43"/>
      <c r="G180" s="599"/>
      <c r="H180" s="599"/>
      <c r="I180" s="599"/>
    </row>
    <row r="181" spans="1:9" ht="12.75">
      <c r="A181" s="131" t="s">
        <v>195</v>
      </c>
      <c r="B181" s="522">
        <v>27</v>
      </c>
      <c r="C181" s="525"/>
      <c r="D181" s="47"/>
      <c r="E181" s="98"/>
      <c r="F181" s="43"/>
      <c r="G181" s="599"/>
      <c r="H181" s="599"/>
      <c r="I181" s="599"/>
    </row>
    <row r="182" spans="1:9" ht="12.75">
      <c r="A182" s="131" t="s">
        <v>195</v>
      </c>
      <c r="B182" s="522">
        <v>28</v>
      </c>
      <c r="C182" s="525"/>
      <c r="D182" s="47"/>
      <c r="E182" s="98"/>
      <c r="F182" s="43"/>
      <c r="G182" s="599"/>
      <c r="H182" s="599"/>
      <c r="I182" s="599"/>
    </row>
    <row r="183" spans="1:9" ht="12.75">
      <c r="A183" s="131" t="s">
        <v>195</v>
      </c>
      <c r="B183" s="522">
        <v>29</v>
      </c>
      <c r="C183" s="525"/>
      <c r="D183" s="47"/>
      <c r="E183" s="98"/>
      <c r="F183" s="43"/>
      <c r="G183" s="599"/>
      <c r="H183" s="599"/>
      <c r="I183" s="599"/>
    </row>
    <row r="184" spans="1:9" ht="12.75">
      <c r="A184" s="131" t="s">
        <v>94</v>
      </c>
      <c r="B184" s="522">
        <v>30</v>
      </c>
      <c r="C184" s="39"/>
      <c r="D184" s="47"/>
      <c r="E184" s="43"/>
      <c r="F184" s="43"/>
      <c r="G184" s="599"/>
      <c r="H184" s="599"/>
      <c r="I184" s="599"/>
    </row>
    <row r="185" spans="1:9" ht="12.75">
      <c r="A185" s="131" t="s">
        <v>85</v>
      </c>
      <c r="B185" s="522">
        <v>31</v>
      </c>
      <c r="C185" s="83"/>
      <c r="D185" s="47"/>
      <c r="E185" s="58"/>
      <c r="F185" s="43"/>
      <c r="G185" s="599"/>
      <c r="H185" s="599"/>
      <c r="I185" s="599"/>
    </row>
    <row r="186" spans="1:9" ht="12.75">
      <c r="A186" s="131" t="s">
        <v>85</v>
      </c>
      <c r="B186" s="522">
        <v>32</v>
      </c>
      <c r="C186" s="56"/>
      <c r="D186" s="47"/>
      <c r="E186" s="58"/>
      <c r="F186" s="43"/>
      <c r="G186" s="599"/>
      <c r="H186" s="599"/>
      <c r="I186" s="599"/>
    </row>
    <row r="187" spans="1:9" ht="12.75">
      <c r="A187" s="131" t="s">
        <v>85</v>
      </c>
      <c r="B187" s="522">
        <v>33</v>
      </c>
      <c r="C187" s="80"/>
      <c r="D187" s="47"/>
      <c r="E187" s="98"/>
      <c r="F187" s="43"/>
      <c r="G187" s="599"/>
      <c r="H187" s="599"/>
      <c r="I187" s="599"/>
    </row>
    <row r="188" spans="1:9" ht="12.75">
      <c r="A188" s="131" t="s">
        <v>85</v>
      </c>
      <c r="B188" s="522">
        <v>34</v>
      </c>
      <c r="C188" s="108"/>
      <c r="D188" s="47"/>
      <c r="E188" s="108"/>
      <c r="F188" s="43"/>
      <c r="G188" s="599"/>
      <c r="H188" s="599"/>
      <c r="I188" s="599"/>
    </row>
    <row r="189" spans="1:9" ht="12.75">
      <c r="A189" s="131" t="s">
        <v>73</v>
      </c>
      <c r="B189" s="522">
        <v>35</v>
      </c>
      <c r="C189" s="68"/>
      <c r="D189" s="47"/>
      <c r="E189" s="58"/>
      <c r="F189" s="43"/>
      <c r="G189" s="599"/>
      <c r="H189" s="599"/>
      <c r="I189" s="599"/>
    </row>
    <row r="190" spans="1:9" ht="12.75">
      <c r="A190" s="131" t="s">
        <v>73</v>
      </c>
      <c r="B190" s="522">
        <v>36</v>
      </c>
      <c r="C190" s="80"/>
      <c r="D190" s="47"/>
      <c r="E190" s="98"/>
      <c r="F190" s="43"/>
      <c r="G190" s="599"/>
      <c r="H190" s="599"/>
      <c r="I190" s="5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S25"/>
  <sheetViews>
    <sheetView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" sqref="C5"/>
    </sheetView>
  </sheetViews>
  <sheetFormatPr defaultColWidth="9.140625" defaultRowHeight="15"/>
  <cols>
    <col min="1" max="1" width="3.00390625" style="250" customWidth="1"/>
    <col min="2" max="2" width="9.8515625" style="250" bestFit="1" customWidth="1"/>
    <col min="3" max="3" width="9.421875" style="250" customWidth="1"/>
    <col min="4" max="4" width="9.00390625" style="250" bestFit="1" customWidth="1"/>
    <col min="5" max="5" width="11.7109375" style="250" customWidth="1"/>
    <col min="6" max="6" width="10.57421875" style="250" customWidth="1"/>
    <col min="7" max="7" width="8.421875" style="250" customWidth="1"/>
    <col min="8" max="8" width="7.57421875" style="250" bestFit="1" customWidth="1"/>
    <col min="9" max="9" width="8.7109375" style="250" bestFit="1" customWidth="1"/>
    <col min="10" max="10" width="13.28125" style="250" customWidth="1"/>
    <col min="11" max="11" width="14.00390625" style="250" customWidth="1"/>
    <col min="12" max="12" width="10.140625" style="250" customWidth="1"/>
    <col min="13" max="13" width="13.28125" style="250" customWidth="1"/>
    <col min="14" max="14" width="11.421875" style="250" customWidth="1"/>
    <col min="15" max="15" width="10.7109375" style="250" customWidth="1"/>
    <col min="16" max="16" width="9.140625" style="250" customWidth="1"/>
    <col min="17" max="17" width="8.57421875" style="250" customWidth="1"/>
    <col min="18" max="18" width="9.00390625" style="250" customWidth="1"/>
    <col min="19" max="19" width="10.140625" style="250" customWidth="1"/>
    <col min="20" max="16384" width="9.140625" style="250" customWidth="1"/>
  </cols>
  <sheetData>
    <row r="1" spans="1:19" s="842" customFormat="1" ht="24.75" customHeight="1" thickTop="1">
      <c r="A1" s="853" t="s">
        <v>52</v>
      </c>
      <c r="B1" s="854" t="s">
        <v>22</v>
      </c>
      <c r="C1" s="854" t="s">
        <v>199</v>
      </c>
      <c r="D1" s="854" t="s">
        <v>200</v>
      </c>
      <c r="E1" s="854" t="s">
        <v>201</v>
      </c>
      <c r="F1" s="854" t="s">
        <v>202</v>
      </c>
      <c r="G1" s="854" t="s">
        <v>104</v>
      </c>
      <c r="H1" s="854" t="s">
        <v>203</v>
      </c>
      <c r="I1" s="854" t="s">
        <v>204</v>
      </c>
      <c r="J1" s="854" t="s">
        <v>205</v>
      </c>
      <c r="K1" s="854" t="s">
        <v>206</v>
      </c>
      <c r="L1" s="854" t="s">
        <v>67</v>
      </c>
      <c r="M1" s="854" t="s">
        <v>207</v>
      </c>
      <c r="N1" s="854" t="s">
        <v>208</v>
      </c>
      <c r="O1" s="854" t="s">
        <v>209</v>
      </c>
      <c r="P1" s="854" t="s">
        <v>210</v>
      </c>
      <c r="Q1" s="854" t="s">
        <v>211</v>
      </c>
      <c r="R1" s="854" t="s">
        <v>20</v>
      </c>
      <c r="S1" s="855" t="s">
        <v>212</v>
      </c>
    </row>
    <row r="2" spans="1:19" ht="121.5" customHeight="1">
      <c r="A2" s="856">
        <v>1</v>
      </c>
      <c r="B2" s="248"/>
      <c r="C2" s="169"/>
      <c r="D2" s="169"/>
      <c r="E2" s="169"/>
      <c r="F2" s="169"/>
      <c r="G2" s="847"/>
      <c r="H2" s="843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857"/>
    </row>
    <row r="3" spans="1:19" ht="13.5">
      <c r="A3" s="856">
        <v>2</v>
      </c>
      <c r="B3" s="248"/>
      <c r="C3" s="169"/>
      <c r="D3" s="169"/>
      <c r="E3" s="169"/>
      <c r="F3" s="169"/>
      <c r="G3" s="843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857"/>
    </row>
    <row r="4" spans="1:19" ht="45.75" customHeight="1">
      <c r="A4" s="856">
        <v>3</v>
      </c>
      <c r="B4" s="248"/>
      <c r="C4" s="169"/>
      <c r="D4" s="169"/>
      <c r="E4" s="169"/>
      <c r="F4" s="169"/>
      <c r="G4" s="843"/>
      <c r="H4" s="843"/>
      <c r="I4" s="169"/>
      <c r="J4" s="169"/>
      <c r="K4" s="169"/>
      <c r="L4" s="169"/>
      <c r="M4" s="169"/>
      <c r="N4" s="169"/>
      <c r="O4" s="169"/>
      <c r="P4" s="169"/>
      <c r="Q4" s="843"/>
      <c r="R4" s="169"/>
      <c r="S4" s="857"/>
    </row>
    <row r="5" spans="1:19" ht="56.25" customHeight="1">
      <c r="A5" s="856">
        <v>4</v>
      </c>
      <c r="B5" s="24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857"/>
    </row>
    <row r="6" spans="1:19" s="844" customFormat="1" ht="13.5">
      <c r="A6" s="858">
        <v>5</v>
      </c>
      <c r="B6" s="839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59"/>
    </row>
    <row r="7" spans="1:19" s="844" customFormat="1" ht="13.5">
      <c r="A7" s="858">
        <v>6</v>
      </c>
      <c r="B7" s="839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59"/>
    </row>
    <row r="8" spans="1:19" ht="30.75" customHeight="1">
      <c r="A8" s="856">
        <v>7</v>
      </c>
      <c r="B8" s="248"/>
      <c r="C8" s="169"/>
      <c r="D8" s="169"/>
      <c r="E8" s="169"/>
      <c r="F8" s="169"/>
      <c r="G8" s="169"/>
      <c r="H8" s="843"/>
      <c r="I8" s="169"/>
      <c r="J8" s="169"/>
      <c r="K8" s="169"/>
      <c r="L8" s="169"/>
      <c r="M8" s="169"/>
      <c r="N8" s="169"/>
      <c r="O8" s="169"/>
      <c r="P8" s="169"/>
      <c r="Q8" s="843"/>
      <c r="R8" s="169"/>
      <c r="S8" s="857"/>
    </row>
    <row r="9" spans="1:19" ht="27" customHeight="1">
      <c r="A9" s="856">
        <v>8</v>
      </c>
      <c r="B9" s="248"/>
      <c r="C9" s="169"/>
      <c r="D9" s="169"/>
      <c r="E9" s="169"/>
      <c r="F9" s="169"/>
      <c r="G9" s="169"/>
      <c r="H9" s="251"/>
      <c r="I9" s="169"/>
      <c r="J9" s="169"/>
      <c r="K9" s="169"/>
      <c r="L9" s="252"/>
      <c r="M9" s="169"/>
      <c r="N9" s="169"/>
      <c r="O9" s="169"/>
      <c r="P9" s="169"/>
      <c r="Q9" s="169"/>
      <c r="R9" s="845"/>
      <c r="S9" s="860"/>
    </row>
    <row r="10" spans="1:19" ht="18" customHeight="1">
      <c r="A10" s="856">
        <v>9</v>
      </c>
      <c r="B10" s="248"/>
      <c r="C10" s="169"/>
      <c r="D10" s="169"/>
      <c r="E10" s="169"/>
      <c r="F10" s="169"/>
      <c r="G10" s="169"/>
      <c r="H10" s="848"/>
      <c r="I10" s="169"/>
      <c r="J10" s="169"/>
      <c r="K10" s="847"/>
      <c r="L10" s="169"/>
      <c r="M10" s="169"/>
      <c r="N10" s="169"/>
      <c r="O10" s="169"/>
      <c r="P10" s="169"/>
      <c r="Q10" s="840"/>
      <c r="R10" s="169"/>
      <c r="S10" s="860"/>
    </row>
    <row r="11" spans="1:19" ht="24.75" customHeight="1">
      <c r="A11" s="856">
        <v>10</v>
      </c>
      <c r="B11" s="24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847"/>
      <c r="S11" s="857"/>
    </row>
    <row r="12" spans="1:19" ht="29.25" customHeight="1">
      <c r="A12" s="856">
        <v>11</v>
      </c>
      <c r="B12" s="248"/>
      <c r="C12" s="169"/>
      <c r="D12" s="169"/>
      <c r="E12" s="169"/>
      <c r="F12" s="169"/>
      <c r="G12" s="169"/>
      <c r="H12" s="169"/>
      <c r="I12" s="169"/>
      <c r="J12" s="847"/>
      <c r="K12" s="169"/>
      <c r="L12" s="169"/>
      <c r="M12" s="169"/>
      <c r="N12" s="169"/>
      <c r="O12" s="169"/>
      <c r="P12" s="169"/>
      <c r="Q12" s="169"/>
      <c r="R12" s="169"/>
      <c r="S12" s="857"/>
    </row>
    <row r="13" spans="1:19" ht="15" customHeight="1" thickBot="1">
      <c r="A13" s="861">
        <v>12</v>
      </c>
      <c r="B13" s="862"/>
      <c r="C13" s="863"/>
      <c r="D13" s="863"/>
      <c r="E13" s="863"/>
      <c r="F13" s="864"/>
      <c r="G13" s="863"/>
      <c r="H13" s="864"/>
      <c r="I13" s="863"/>
      <c r="J13" s="864"/>
      <c r="K13" s="863"/>
      <c r="L13" s="865"/>
      <c r="M13" s="863"/>
      <c r="N13" s="863"/>
      <c r="O13" s="863"/>
      <c r="P13" s="863"/>
      <c r="Q13" s="864"/>
      <c r="R13" s="863"/>
      <c r="S13" s="866"/>
    </row>
    <row r="14" spans="2:16" ht="9" customHeight="1" thickTop="1">
      <c r="B14" s="1108"/>
      <c r="C14" s="1109"/>
      <c r="D14" s="255"/>
      <c r="E14" s="249"/>
      <c r="F14" s="249"/>
      <c r="G14" s="249"/>
      <c r="H14" s="255"/>
      <c r="L14" s="255"/>
      <c r="M14" s="1110"/>
      <c r="N14" s="1110"/>
      <c r="O14" s="1110"/>
      <c r="P14" s="255"/>
    </row>
    <row r="15" spans="1:16" ht="12" customHeight="1">
      <c r="A15" s="846" t="s">
        <v>213</v>
      </c>
      <c r="B15" s="852"/>
      <c r="C15" s="841"/>
      <c r="D15" s="846"/>
      <c r="F15" s="249"/>
      <c r="G15" s="1111"/>
      <c r="H15" s="1112"/>
      <c r="I15" s="1112"/>
      <c r="J15" s="1113"/>
      <c r="L15" s="255"/>
      <c r="M15" s="847"/>
      <c r="N15" s="545"/>
      <c r="O15" s="545"/>
      <c r="P15" s="255"/>
    </row>
    <row r="16" spans="1:16" ht="13.5">
      <c r="A16" s="841">
        <v>1</v>
      </c>
      <c r="B16" s="841"/>
      <c r="C16" s="841"/>
      <c r="D16" s="841"/>
      <c r="F16" s="249"/>
      <c r="G16" s="1104"/>
      <c r="H16" s="1104"/>
      <c r="I16" s="1104"/>
      <c r="J16" s="1104"/>
      <c r="L16" s="255"/>
      <c r="M16" s="847"/>
      <c r="N16" s="545"/>
      <c r="O16" s="545"/>
      <c r="P16" s="255"/>
    </row>
    <row r="17" spans="1:16" ht="13.5">
      <c r="A17" s="841">
        <v>2</v>
      </c>
      <c r="B17" s="841"/>
      <c r="C17" s="841"/>
      <c r="D17" s="841"/>
      <c r="E17" s="847"/>
      <c r="F17" s="249"/>
      <c r="G17" s="1104"/>
      <c r="H17" s="1104"/>
      <c r="I17" s="1104"/>
      <c r="J17" s="1104"/>
      <c r="L17" s="255"/>
      <c r="M17" s="847"/>
      <c r="N17" s="545"/>
      <c r="O17" s="545"/>
      <c r="P17" s="255"/>
    </row>
    <row r="18" spans="1:16" ht="13.5">
      <c r="A18" s="841">
        <v>3</v>
      </c>
      <c r="B18" s="841"/>
      <c r="C18" s="841"/>
      <c r="D18" s="841"/>
      <c r="E18" s="545"/>
      <c r="F18" s="249"/>
      <c r="K18" s="255"/>
      <c r="L18" s="255"/>
      <c r="M18" s="545"/>
      <c r="N18" s="545"/>
      <c r="O18" s="545"/>
      <c r="P18" s="255"/>
    </row>
    <row r="19" spans="1:16" ht="13.5">
      <c r="A19" s="850">
        <v>4</v>
      </c>
      <c r="B19" s="851"/>
      <c r="C19" s="850"/>
      <c r="D19" s="841"/>
      <c r="E19" s="545"/>
      <c r="F19" s="249"/>
      <c r="G19" s="1105"/>
      <c r="H19" s="1106"/>
      <c r="I19" s="1106"/>
      <c r="J19" s="1107"/>
      <c r="K19" s="249"/>
      <c r="L19" s="249"/>
      <c r="M19" s="848"/>
      <c r="N19" s="848"/>
      <c r="O19" s="848"/>
      <c r="P19" s="249"/>
    </row>
    <row r="20" spans="1:16" ht="13.5">
      <c r="A20" s="841">
        <v>5</v>
      </c>
      <c r="B20" s="841"/>
      <c r="C20" s="841"/>
      <c r="D20" s="841"/>
      <c r="E20" s="545"/>
      <c r="F20" s="249"/>
      <c r="G20" s="1104"/>
      <c r="H20" s="1104"/>
      <c r="I20" s="849"/>
      <c r="J20" s="841"/>
      <c r="K20" s="249"/>
      <c r="L20" s="249"/>
      <c r="M20" s="249"/>
      <c r="N20" s="249"/>
      <c r="O20" s="249"/>
      <c r="P20" s="249"/>
    </row>
    <row r="21" spans="1:10" ht="13.5">
      <c r="A21" s="841">
        <v>6</v>
      </c>
      <c r="B21" s="841"/>
      <c r="C21" s="841"/>
      <c r="D21" s="841"/>
      <c r="E21" s="545"/>
      <c r="G21" s="849"/>
      <c r="H21" s="850"/>
      <c r="I21" s="849"/>
      <c r="J21" s="841"/>
    </row>
    <row r="22" spans="1:10" ht="13.5">
      <c r="A22" s="841">
        <v>7</v>
      </c>
      <c r="B22" s="841"/>
      <c r="C22" s="841"/>
      <c r="D22" s="841"/>
      <c r="E22" s="545"/>
      <c r="G22" s="849"/>
      <c r="H22" s="850"/>
      <c r="I22" s="849"/>
      <c r="J22" s="850"/>
    </row>
    <row r="23" spans="1:5" ht="13.5">
      <c r="A23" s="995">
        <v>8</v>
      </c>
      <c r="B23" s="841"/>
      <c r="C23" s="841"/>
      <c r="D23" s="841"/>
      <c r="E23" s="545"/>
    </row>
    <row r="24" spans="1:5" ht="13.5">
      <c r="A24" s="995">
        <v>9</v>
      </c>
      <c r="B24" s="851"/>
      <c r="C24" s="851"/>
      <c r="D24" s="851"/>
      <c r="E24" s="545"/>
    </row>
    <row r="25" spans="1:5" ht="13.5">
      <c r="A25" s="995">
        <v>10</v>
      </c>
      <c r="B25" s="851"/>
      <c r="C25" s="851"/>
      <c r="D25" s="851"/>
      <c r="E25" s="545"/>
    </row>
  </sheetData>
  <sheetProtection/>
  <mergeCells count="9">
    <mergeCell ref="G20:H20"/>
    <mergeCell ref="G19:J19"/>
    <mergeCell ref="B14:C14"/>
    <mergeCell ref="M14:O14"/>
    <mergeCell ref="G15:J15"/>
    <mergeCell ref="G16:H16"/>
    <mergeCell ref="I16:J16"/>
    <mergeCell ref="G17:H17"/>
    <mergeCell ref="I17:J17"/>
  </mergeCells>
  <printOptions/>
  <pageMargins left="0.65" right="0" top="0.25" bottom="0" header="0.3" footer="0.3"/>
  <pageSetup fitToHeight="1" fitToWidth="1" horizontalDpi="600" verticalDpi="600" orientation="landscape" paperSize="5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182"/>
  <sheetViews>
    <sheetView zoomScalePageLayoutView="0" workbookViewId="0" topLeftCell="A1">
      <pane xSplit="3" ySplit="1" topLeftCell="D10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20" sqref="E120"/>
    </sheetView>
  </sheetViews>
  <sheetFormatPr defaultColWidth="9.140625" defaultRowHeight="15"/>
  <cols>
    <col min="1" max="1" width="11.57421875" style="625" bestFit="1" customWidth="1"/>
    <col min="2" max="2" width="6.00390625" style="0" bestFit="1" customWidth="1"/>
    <col min="3" max="3" width="21.8515625" style="0" bestFit="1" customWidth="1"/>
    <col min="4" max="4" width="9.140625" style="661" bestFit="1" customWidth="1"/>
    <col min="5" max="5" width="20.140625" style="1073" bestFit="1" customWidth="1"/>
    <col min="6" max="6" width="11.421875" style="0" customWidth="1"/>
    <col min="14" max="14" width="9.140625" style="0" customWidth="1"/>
    <col min="15" max="15" width="10.7109375" style="0" customWidth="1"/>
  </cols>
  <sheetData>
    <row r="1" spans="1:17" ht="25.5">
      <c r="A1" s="623" t="s">
        <v>22</v>
      </c>
      <c r="B1" s="20" t="s">
        <v>0</v>
      </c>
      <c r="C1" s="20" t="s">
        <v>24</v>
      </c>
      <c r="D1" s="19" t="s">
        <v>25</v>
      </c>
      <c r="E1" s="19" t="s">
        <v>2</v>
      </c>
      <c r="F1" s="1052" t="s">
        <v>225</v>
      </c>
      <c r="G1" s="615" t="s">
        <v>226</v>
      </c>
      <c r="H1" s="616" t="s">
        <v>302</v>
      </c>
      <c r="I1" s="617" t="s">
        <v>227</v>
      </c>
      <c r="J1" s="618" t="s">
        <v>302</v>
      </c>
      <c r="K1" s="619" t="s">
        <v>228</v>
      </c>
      <c r="L1" s="620" t="s">
        <v>302</v>
      </c>
      <c r="M1" s="621" t="s">
        <v>229</v>
      </c>
      <c r="N1" s="1050" t="s">
        <v>302</v>
      </c>
      <c r="O1" s="1050" t="s">
        <v>241</v>
      </c>
      <c r="P1" s="1049" t="s">
        <v>230</v>
      </c>
      <c r="Q1" s="622" t="s">
        <v>302</v>
      </c>
    </row>
    <row r="2" spans="1:17" ht="15">
      <c r="A2" s="624"/>
      <c r="B2" s="22">
        <v>1</v>
      </c>
      <c r="C2" s="26"/>
      <c r="D2" s="1053"/>
      <c r="E2" s="1056"/>
      <c r="F2" s="7"/>
      <c r="G2" s="7"/>
      <c r="H2" s="245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624"/>
      <c r="B3" s="22">
        <v>2</v>
      </c>
      <c r="C3" s="26"/>
      <c r="D3" s="1053"/>
      <c r="E3" s="105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624"/>
      <c r="B4" s="22">
        <v>3</v>
      </c>
      <c r="C4" s="36"/>
      <c r="D4" s="1053"/>
      <c r="E4" s="105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624"/>
      <c r="B5" s="22">
        <v>4</v>
      </c>
      <c r="C5" s="53"/>
      <c r="D5" s="1053"/>
      <c r="E5" s="105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624"/>
      <c r="B6" s="22">
        <v>5</v>
      </c>
      <c r="C6" s="43"/>
      <c r="D6" s="1053"/>
      <c r="E6" s="105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624"/>
      <c r="B7" s="22">
        <v>6</v>
      </c>
      <c r="C7" s="53"/>
      <c r="D7" s="1053"/>
      <c r="E7" s="105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624"/>
      <c r="B8" s="22">
        <v>7</v>
      </c>
      <c r="C8" s="64"/>
      <c r="D8" s="1053"/>
      <c r="E8" s="105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624"/>
      <c r="B9" s="22">
        <v>8</v>
      </c>
      <c r="C9" s="26"/>
      <c r="D9" s="1053"/>
      <c r="E9" s="1056"/>
      <c r="F9" s="7"/>
      <c r="G9" s="7"/>
      <c r="H9" s="245"/>
      <c r="I9" s="7"/>
      <c r="J9" s="245"/>
      <c r="K9" s="7"/>
      <c r="L9" s="7"/>
      <c r="M9" s="7"/>
      <c r="N9" s="7"/>
      <c r="O9" s="7"/>
      <c r="P9" s="7"/>
      <c r="Q9" s="7"/>
    </row>
    <row r="10" spans="1:17" ht="15">
      <c r="A10" s="624"/>
      <c r="B10" s="22">
        <v>9</v>
      </c>
      <c r="C10" s="53"/>
      <c r="D10" s="1053"/>
      <c r="E10" s="105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624"/>
      <c r="B11" s="22">
        <v>10</v>
      </c>
      <c r="C11" s="53"/>
      <c r="D11" s="1053"/>
      <c r="E11" s="1060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624"/>
      <c r="B12" s="22">
        <v>11</v>
      </c>
      <c r="C12" s="26"/>
      <c r="D12" s="1053"/>
      <c r="E12" s="1061"/>
      <c r="F12" s="7"/>
      <c r="G12" s="7"/>
      <c r="H12" s="245"/>
      <c r="I12" s="7"/>
      <c r="J12" s="245"/>
      <c r="K12" s="7"/>
      <c r="L12" s="7"/>
      <c r="M12" s="7"/>
      <c r="N12" s="7"/>
      <c r="O12" s="7"/>
      <c r="P12" s="7"/>
      <c r="Q12" s="7"/>
    </row>
    <row r="13" spans="1:17" ht="15">
      <c r="A13" s="624"/>
      <c r="B13" s="22">
        <v>12</v>
      </c>
      <c r="C13" s="44"/>
      <c r="D13" s="1053"/>
      <c r="E13" s="1059"/>
      <c r="F13" s="7"/>
      <c r="G13" s="7"/>
      <c r="H13" s="245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624"/>
      <c r="B14" s="22">
        <v>13</v>
      </c>
      <c r="C14" s="26"/>
      <c r="D14" s="1053"/>
      <c r="E14" s="105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624"/>
      <c r="B15" s="22">
        <v>14</v>
      </c>
      <c r="C15" s="23"/>
      <c r="D15" s="1053"/>
      <c r="E15" s="1056"/>
      <c r="F15" s="7"/>
      <c r="G15" s="7"/>
      <c r="H15" s="245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1051"/>
      <c r="B16" s="22">
        <v>15</v>
      </c>
      <c r="C16" s="26"/>
      <c r="D16" s="1053"/>
      <c r="E16" s="1056"/>
      <c r="F16" s="7"/>
      <c r="G16" s="7"/>
      <c r="H16" s="245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1051"/>
      <c r="B17" s="22">
        <v>16</v>
      </c>
      <c r="C17" s="44"/>
      <c r="D17" s="1053"/>
      <c r="E17" s="1059"/>
      <c r="F17" s="7"/>
      <c r="G17" s="7"/>
      <c r="H17" s="245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1051"/>
      <c r="B18" s="22">
        <v>17</v>
      </c>
      <c r="C18" s="53"/>
      <c r="D18" s="1053"/>
      <c r="E18" s="106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1051"/>
      <c r="B19" s="22">
        <v>18</v>
      </c>
      <c r="C19" s="53"/>
      <c r="D19" s="1053"/>
      <c r="E19" s="106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1051"/>
      <c r="B20" s="22">
        <v>19</v>
      </c>
      <c r="C20" s="80"/>
      <c r="D20" s="1053"/>
      <c r="E20" s="106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1051"/>
      <c r="B21" s="22">
        <v>20</v>
      </c>
      <c r="C21" s="26"/>
      <c r="D21" s="1053"/>
      <c r="E21" s="1056"/>
      <c r="F21" s="7"/>
      <c r="G21" s="7"/>
      <c r="H21" s="245"/>
      <c r="I21" s="7"/>
      <c r="J21" s="245"/>
      <c r="K21" s="7"/>
      <c r="L21" s="7"/>
      <c r="M21" s="7"/>
      <c r="N21" s="7"/>
      <c r="O21" s="7"/>
      <c r="P21" s="7"/>
      <c r="Q21" s="7"/>
    </row>
    <row r="22" spans="1:17" ht="15">
      <c r="A22" s="1051"/>
      <c r="B22" s="22">
        <v>21</v>
      </c>
      <c r="C22" s="26"/>
      <c r="D22" s="1053"/>
      <c r="E22" s="1056"/>
      <c r="F22" s="7"/>
      <c r="G22" s="7"/>
      <c r="H22" s="245"/>
      <c r="I22" s="7"/>
      <c r="J22" s="245"/>
      <c r="K22" s="7"/>
      <c r="L22" s="7"/>
      <c r="M22" s="7"/>
      <c r="N22" s="7"/>
      <c r="O22" s="7"/>
      <c r="P22" s="7"/>
      <c r="Q22" s="7"/>
    </row>
    <row r="23" spans="1:17" ht="15">
      <c r="A23" s="1051"/>
      <c r="B23" s="22">
        <v>22</v>
      </c>
      <c r="C23" s="26"/>
      <c r="D23" s="1053"/>
      <c r="E23" s="1056"/>
      <c r="F23" s="7"/>
      <c r="G23" s="7"/>
      <c r="H23" s="245"/>
      <c r="I23" s="7"/>
      <c r="J23" s="245"/>
      <c r="K23" s="7"/>
      <c r="L23" s="245"/>
      <c r="M23" s="7"/>
      <c r="N23" s="7"/>
      <c r="O23" s="7"/>
      <c r="P23" s="7"/>
      <c r="Q23" s="7"/>
    </row>
    <row r="24" spans="1:17" ht="15">
      <c r="A24" s="1051"/>
      <c r="B24" s="22">
        <v>23</v>
      </c>
      <c r="C24" s="26"/>
      <c r="D24" s="1053"/>
      <c r="E24" s="1056"/>
      <c r="F24" s="7"/>
      <c r="G24" s="7"/>
      <c r="H24" s="245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1051"/>
      <c r="B25" s="22">
        <v>24</v>
      </c>
      <c r="C25" s="26"/>
      <c r="D25" s="1053"/>
      <c r="E25" s="1056"/>
      <c r="F25" s="7"/>
      <c r="G25" s="7"/>
      <c r="H25" s="245"/>
      <c r="I25" s="7"/>
      <c r="J25" s="245"/>
      <c r="K25" s="7"/>
      <c r="L25" s="7"/>
      <c r="M25" s="7"/>
      <c r="N25" s="7"/>
      <c r="O25" s="7"/>
      <c r="P25" s="7"/>
      <c r="Q25" s="7"/>
    </row>
    <row r="26" spans="1:17" ht="15">
      <c r="A26" s="1051"/>
      <c r="B26" s="22">
        <v>25</v>
      </c>
      <c r="C26" s="80"/>
      <c r="D26" s="1053"/>
      <c r="E26" s="106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1051"/>
      <c r="B27" s="22">
        <v>26</v>
      </c>
      <c r="C27" s="64"/>
      <c r="D27" s="1053"/>
      <c r="E27" s="105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624"/>
      <c r="B28" s="22">
        <v>27</v>
      </c>
      <c r="C28" s="53"/>
      <c r="D28" s="1053"/>
      <c r="E28" s="105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624"/>
      <c r="B29" s="22">
        <v>28</v>
      </c>
      <c r="C29" s="53"/>
      <c r="D29" s="1053"/>
      <c r="E29" s="105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624"/>
      <c r="B30" s="22">
        <v>29</v>
      </c>
      <c r="C30" s="26"/>
      <c r="D30" s="1053"/>
      <c r="E30" s="1056"/>
      <c r="F30" s="7"/>
      <c r="G30" s="7"/>
      <c r="H30" s="245"/>
      <c r="I30" s="7"/>
      <c r="J30" s="245"/>
      <c r="K30" s="7"/>
      <c r="L30" s="7"/>
      <c r="M30" s="7"/>
      <c r="N30" s="7"/>
      <c r="O30" s="7"/>
      <c r="P30" s="7"/>
      <c r="Q30" s="7"/>
    </row>
    <row r="31" spans="1:17" ht="15">
      <c r="A31" s="624"/>
      <c r="B31" s="22">
        <v>30</v>
      </c>
      <c r="C31" s="36"/>
      <c r="D31" s="1053"/>
      <c r="E31" s="106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624"/>
      <c r="B32" s="22">
        <v>31</v>
      </c>
      <c r="C32" s="36"/>
      <c r="D32" s="1053"/>
      <c r="E32" s="105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624"/>
      <c r="B33" s="22">
        <v>32</v>
      </c>
      <c r="C33" s="64"/>
      <c r="D33" s="1053"/>
      <c r="E33" s="105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624"/>
      <c r="B34" s="22">
        <v>33</v>
      </c>
      <c r="C34" s="64"/>
      <c r="D34" s="1053"/>
      <c r="E34" s="105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624"/>
      <c r="B35" s="22">
        <v>34</v>
      </c>
      <c r="C35" s="53"/>
      <c r="D35" s="1053"/>
      <c r="E35" s="105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624"/>
      <c r="B36" s="22">
        <v>35</v>
      </c>
      <c r="C36" s="26"/>
      <c r="D36" s="1053"/>
      <c r="E36" s="1056"/>
      <c r="F36" s="7"/>
      <c r="G36" s="7"/>
      <c r="H36" s="245"/>
      <c r="I36" s="7"/>
      <c r="J36" s="245"/>
      <c r="K36" s="7"/>
      <c r="L36" s="245"/>
      <c r="M36" s="7"/>
      <c r="N36" s="7"/>
      <c r="O36" s="7"/>
      <c r="P36" s="7"/>
      <c r="Q36" s="7"/>
    </row>
    <row r="37" spans="1:17" ht="15">
      <c r="A37" s="624"/>
      <c r="B37" s="22">
        <v>36</v>
      </c>
      <c r="C37" s="26"/>
      <c r="D37" s="1053"/>
      <c r="E37" s="1056"/>
      <c r="F37" s="7"/>
      <c r="G37" s="7"/>
      <c r="H37" s="245"/>
      <c r="I37" s="7"/>
      <c r="J37" s="245"/>
      <c r="K37" s="7"/>
      <c r="L37" s="245"/>
      <c r="M37" s="7"/>
      <c r="N37" s="245"/>
      <c r="O37" s="245"/>
      <c r="P37" s="7"/>
      <c r="Q37" s="7"/>
    </row>
    <row r="38" spans="1:17" ht="15">
      <c r="A38" s="624"/>
      <c r="B38" s="22">
        <v>37</v>
      </c>
      <c r="C38" s="26"/>
      <c r="D38" s="1053"/>
      <c r="E38" s="1056"/>
      <c r="F38" s="7"/>
      <c r="G38" s="7"/>
      <c r="H38" s="245"/>
      <c r="I38" s="7"/>
      <c r="J38" s="245"/>
      <c r="K38" s="7"/>
      <c r="L38" s="7"/>
      <c r="M38" s="7"/>
      <c r="N38" s="7"/>
      <c r="O38" s="7"/>
      <c r="P38" s="7"/>
      <c r="Q38" s="7"/>
    </row>
    <row r="39" spans="1:17" ht="15">
      <c r="A39" s="624"/>
      <c r="B39" s="22">
        <v>38</v>
      </c>
      <c r="C39" s="53"/>
      <c r="D39" s="1053"/>
      <c r="E39" s="105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624"/>
      <c r="B40" s="22">
        <v>39</v>
      </c>
      <c r="C40" s="26"/>
      <c r="D40" s="1053"/>
      <c r="E40" s="1056"/>
      <c r="F40" s="7"/>
      <c r="G40" s="7"/>
      <c r="H40" s="245"/>
      <c r="I40" s="7"/>
      <c r="J40" s="245"/>
      <c r="K40" s="7"/>
      <c r="L40" s="7"/>
      <c r="M40" s="7"/>
      <c r="N40" s="7"/>
      <c r="O40" s="7"/>
      <c r="P40" s="7"/>
      <c r="Q40" s="7"/>
    </row>
    <row r="41" spans="1:17" ht="15">
      <c r="A41" s="624"/>
      <c r="B41" s="22">
        <v>40</v>
      </c>
      <c r="C41" s="26"/>
      <c r="D41" s="1053"/>
      <c r="E41" s="105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624"/>
      <c r="B42" s="22">
        <v>41</v>
      </c>
      <c r="C42" s="26"/>
      <c r="D42" s="1053"/>
      <c r="E42" s="105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624"/>
      <c r="B43" s="22">
        <v>42</v>
      </c>
      <c r="C43" s="26"/>
      <c r="D43" s="1053"/>
      <c r="E43" s="1056"/>
      <c r="F43" s="7"/>
      <c r="G43" s="7"/>
      <c r="H43" s="243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624"/>
      <c r="B44" s="22">
        <v>43</v>
      </c>
      <c r="C44" s="26"/>
      <c r="D44" s="1053"/>
      <c r="E44" s="1056"/>
      <c r="F44" s="7"/>
      <c r="G44" s="7"/>
      <c r="H44" s="243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624"/>
      <c r="B45" s="22">
        <v>44</v>
      </c>
      <c r="C45" s="26"/>
      <c r="D45" s="1053"/>
      <c r="E45" s="1056"/>
      <c r="F45" s="7"/>
      <c r="G45" s="7"/>
      <c r="H45" s="243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624"/>
      <c r="B46" s="22">
        <v>45</v>
      </c>
      <c r="C46" s="26"/>
      <c r="D46" s="1053"/>
      <c r="E46" s="1056"/>
      <c r="F46" s="7"/>
      <c r="G46" s="7"/>
      <c r="H46" s="243"/>
      <c r="I46" s="7"/>
      <c r="J46" s="245"/>
      <c r="K46" s="7"/>
      <c r="L46" s="243"/>
      <c r="M46" s="7"/>
      <c r="N46" s="245"/>
      <c r="O46" s="245"/>
      <c r="P46" s="7"/>
      <c r="Q46" s="7"/>
    </row>
    <row r="47" spans="1:17" ht="15">
      <c r="A47" s="624"/>
      <c r="B47" s="22">
        <v>46</v>
      </c>
      <c r="C47" s="26"/>
      <c r="D47" s="1053"/>
      <c r="E47" s="1056"/>
      <c r="F47" s="7"/>
      <c r="G47" s="7"/>
      <c r="H47" s="243"/>
      <c r="I47" s="7"/>
      <c r="J47" s="245"/>
      <c r="K47" s="7"/>
      <c r="L47" s="245"/>
      <c r="M47" s="7"/>
      <c r="N47" s="245"/>
      <c r="O47" s="245"/>
      <c r="P47" s="5"/>
      <c r="Q47" s="245"/>
    </row>
    <row r="48" spans="1:17" ht="15">
      <c r="A48" s="624"/>
      <c r="B48" s="22">
        <v>47</v>
      </c>
      <c r="C48" s="26"/>
      <c r="D48" s="1053"/>
      <c r="E48" s="105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624"/>
      <c r="B49" s="22">
        <v>48</v>
      </c>
      <c r="C49" s="26"/>
      <c r="D49" s="1053"/>
      <c r="E49" s="1056"/>
      <c r="F49" s="7"/>
      <c r="G49" s="7"/>
      <c r="H49" s="245"/>
      <c r="I49" s="7"/>
      <c r="J49" s="245"/>
      <c r="K49" s="7"/>
      <c r="L49" s="7"/>
      <c r="M49" s="7"/>
      <c r="N49" s="7"/>
      <c r="O49" s="7"/>
      <c r="P49" s="7"/>
      <c r="Q49" s="7"/>
    </row>
    <row r="50" spans="1:17" ht="15">
      <c r="A50" s="624"/>
      <c r="B50" s="22">
        <v>49</v>
      </c>
      <c r="C50" s="26"/>
      <c r="D50" s="1053"/>
      <c r="E50" s="1056"/>
      <c r="F50" s="7"/>
      <c r="G50" s="7"/>
      <c r="H50" s="245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624"/>
      <c r="B51" s="22">
        <v>50</v>
      </c>
      <c r="C51" s="26"/>
      <c r="D51" s="1053"/>
      <c r="E51" s="1056"/>
      <c r="F51" s="7"/>
      <c r="G51" s="7"/>
      <c r="H51" s="245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624"/>
      <c r="B52" s="22">
        <v>51</v>
      </c>
      <c r="C52" s="26"/>
      <c r="D52" s="1053"/>
      <c r="E52" s="1056"/>
      <c r="F52" s="7"/>
      <c r="G52" s="7"/>
      <c r="H52" s="245"/>
      <c r="I52" s="7"/>
      <c r="J52" s="245"/>
      <c r="K52" s="7"/>
      <c r="L52" s="7"/>
      <c r="M52" s="7"/>
      <c r="N52" s="7"/>
      <c r="O52" s="7"/>
      <c r="P52" s="7"/>
      <c r="Q52" s="7"/>
    </row>
    <row r="53" spans="1:17" ht="15">
      <c r="A53" s="624"/>
      <c r="B53" s="22">
        <v>52</v>
      </c>
      <c r="C53" s="26"/>
      <c r="D53" s="1053"/>
      <c r="E53" s="1056"/>
      <c r="F53" s="7"/>
      <c r="G53" s="7"/>
      <c r="H53" s="245"/>
      <c r="I53" s="7"/>
      <c r="J53" s="245"/>
      <c r="K53" s="7"/>
      <c r="L53" s="7"/>
      <c r="M53" s="7"/>
      <c r="N53" s="7"/>
      <c r="O53" s="7"/>
      <c r="P53" s="7"/>
      <c r="Q53" s="7"/>
    </row>
    <row r="54" spans="1:17" ht="15">
      <c r="A54" s="624"/>
      <c r="B54" s="22">
        <v>53</v>
      </c>
      <c r="C54" s="26"/>
      <c r="D54" s="1053"/>
      <c r="E54" s="1056"/>
      <c r="F54" s="7"/>
      <c r="G54" s="7"/>
      <c r="H54" s="245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624"/>
      <c r="B55" s="22">
        <v>54</v>
      </c>
      <c r="C55" s="26"/>
      <c r="D55" s="1053"/>
      <c r="E55" s="1056"/>
      <c r="F55" s="7"/>
      <c r="G55" s="7"/>
      <c r="H55" s="245"/>
      <c r="I55" s="7"/>
      <c r="J55" s="245"/>
      <c r="K55" s="7"/>
      <c r="L55" s="7"/>
      <c r="M55" s="7"/>
      <c r="N55" s="7"/>
      <c r="O55" s="7"/>
      <c r="P55" s="7"/>
      <c r="Q55" s="7"/>
    </row>
    <row r="56" spans="1:17" ht="15">
      <c r="A56" s="624"/>
      <c r="B56" s="22">
        <v>55</v>
      </c>
      <c r="C56" s="26"/>
      <c r="D56" s="1053"/>
      <c r="E56" s="1056"/>
      <c r="F56" s="7"/>
      <c r="G56" s="7"/>
      <c r="H56" s="245"/>
      <c r="I56" s="7"/>
      <c r="J56" s="245"/>
      <c r="K56" s="7"/>
      <c r="L56" s="245"/>
      <c r="M56" s="7"/>
      <c r="N56" s="245"/>
      <c r="O56" s="245"/>
      <c r="P56" s="7"/>
      <c r="Q56" s="245"/>
    </row>
    <row r="57" spans="1:17" ht="15">
      <c r="A57" s="624"/>
      <c r="B57" s="22">
        <v>56</v>
      </c>
      <c r="C57" s="26"/>
      <c r="D57" s="1053"/>
      <c r="E57" s="1056"/>
      <c r="F57" s="7"/>
      <c r="G57" s="7"/>
      <c r="H57" s="245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624"/>
      <c r="B58" s="22">
        <v>57</v>
      </c>
      <c r="C58" s="26"/>
      <c r="D58" s="1053"/>
      <c r="E58" s="105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624"/>
      <c r="B59" s="22">
        <v>58</v>
      </c>
      <c r="C59" s="26"/>
      <c r="D59" s="1053"/>
      <c r="E59" s="105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624"/>
      <c r="B60" s="22">
        <v>59</v>
      </c>
      <c r="C60" s="26"/>
      <c r="D60" s="1053"/>
      <c r="E60" s="1056"/>
      <c r="F60" s="7"/>
      <c r="G60" s="7"/>
      <c r="H60" s="245"/>
      <c r="I60" s="7"/>
      <c r="J60" s="245"/>
      <c r="K60" s="7"/>
      <c r="L60" s="245"/>
      <c r="M60" s="7"/>
      <c r="N60" s="7"/>
      <c r="O60" s="7"/>
      <c r="P60" s="7"/>
      <c r="Q60" s="7"/>
    </row>
    <row r="61" spans="1:17" ht="15">
      <c r="A61" s="624"/>
      <c r="B61" s="22">
        <v>60</v>
      </c>
      <c r="C61" s="26"/>
      <c r="D61" s="1053"/>
      <c r="E61" s="1056"/>
      <c r="F61" s="7"/>
      <c r="G61" s="7"/>
      <c r="H61" s="245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624"/>
      <c r="B62" s="22">
        <v>61</v>
      </c>
      <c r="C62" s="26"/>
      <c r="D62" s="1053"/>
      <c r="E62" s="1056"/>
      <c r="F62" s="7"/>
      <c r="G62" s="7"/>
      <c r="H62" s="245"/>
      <c r="I62" s="7"/>
      <c r="J62" s="245"/>
      <c r="K62" s="7"/>
      <c r="L62" s="7"/>
      <c r="M62" s="7"/>
      <c r="N62" s="7"/>
      <c r="O62" s="7"/>
      <c r="P62" s="7"/>
      <c r="Q62" s="7"/>
    </row>
    <row r="63" spans="1:17" ht="15">
      <c r="A63" s="624"/>
      <c r="B63" s="22">
        <v>62</v>
      </c>
      <c r="C63" s="26"/>
      <c r="D63" s="1053"/>
      <c r="E63" s="1056"/>
      <c r="F63" s="7"/>
      <c r="G63" s="7"/>
      <c r="H63" s="245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624"/>
      <c r="B64" s="22">
        <v>63</v>
      </c>
      <c r="C64" s="26"/>
      <c r="D64" s="1053"/>
      <c r="E64" s="105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624"/>
      <c r="B65" s="22">
        <v>64</v>
      </c>
      <c r="C65" s="26"/>
      <c r="D65" s="1053"/>
      <c r="E65" s="1056"/>
      <c r="F65" s="7"/>
      <c r="G65" s="7"/>
      <c r="H65" s="245"/>
      <c r="I65" s="7"/>
      <c r="J65" s="245"/>
      <c r="K65" s="7"/>
      <c r="L65" s="7"/>
      <c r="M65" s="7"/>
      <c r="N65" s="7"/>
      <c r="O65" s="7"/>
      <c r="P65" s="7"/>
      <c r="Q65" s="7"/>
    </row>
    <row r="66" spans="1:17" ht="15">
      <c r="A66" s="624"/>
      <c r="B66" s="22">
        <v>65</v>
      </c>
      <c r="C66" s="26"/>
      <c r="D66" s="1053"/>
      <c r="E66" s="1056"/>
      <c r="F66" s="7"/>
      <c r="G66" s="7"/>
      <c r="H66" s="245"/>
      <c r="I66" s="7"/>
      <c r="J66" s="245"/>
      <c r="K66" s="7"/>
      <c r="L66" s="245"/>
      <c r="M66" s="7"/>
      <c r="N66" s="7"/>
      <c r="O66" s="7"/>
      <c r="P66" s="7"/>
      <c r="Q66" s="7"/>
    </row>
    <row r="67" spans="1:17" ht="15">
      <c r="A67" s="624"/>
      <c r="B67" s="22">
        <v>66</v>
      </c>
      <c r="C67" s="35"/>
      <c r="D67" s="1053"/>
      <c r="E67" s="105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624"/>
      <c r="B68" s="22">
        <v>67</v>
      </c>
      <c r="C68" s="26"/>
      <c r="D68" s="1053"/>
      <c r="E68" s="1056"/>
      <c r="F68" s="7"/>
      <c r="G68" s="7"/>
      <c r="H68" s="245"/>
      <c r="I68" s="7"/>
      <c r="J68" s="7"/>
      <c r="K68" s="7"/>
      <c r="L68" s="7"/>
      <c r="M68" s="7"/>
      <c r="N68" s="7"/>
      <c r="O68" s="7"/>
      <c r="P68" s="7"/>
      <c r="Q68" s="7"/>
    </row>
    <row r="69" spans="1:17" s="613" customFormat="1" ht="15">
      <c r="A69" s="624"/>
      <c r="B69" s="22">
        <v>68</v>
      </c>
      <c r="C69" s="43"/>
      <c r="D69" s="1053"/>
      <c r="E69" s="106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624"/>
      <c r="B70" s="22">
        <v>69</v>
      </c>
      <c r="C70" s="43"/>
      <c r="D70" s="1053"/>
      <c r="E70" s="1060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624"/>
      <c r="B71" s="22">
        <v>70</v>
      </c>
      <c r="C71" s="44"/>
      <c r="D71" s="1053"/>
      <c r="E71" s="1059"/>
      <c r="F71" s="7"/>
      <c r="G71" s="7"/>
      <c r="H71" s="245"/>
      <c r="I71" s="7"/>
      <c r="J71" s="245"/>
      <c r="K71" s="7"/>
      <c r="L71" s="7"/>
      <c r="M71" s="7"/>
      <c r="N71" s="7"/>
      <c r="O71" s="7"/>
      <c r="P71" s="7"/>
      <c r="Q71" s="7"/>
    </row>
    <row r="72" spans="1:17" ht="15">
      <c r="A72" s="624"/>
      <c r="B72" s="22">
        <v>71</v>
      </c>
      <c r="C72" s="44"/>
      <c r="D72" s="1053"/>
      <c r="E72" s="1059"/>
      <c r="F72" s="7"/>
      <c r="G72" s="7"/>
      <c r="H72" s="245"/>
      <c r="I72" s="7"/>
      <c r="J72" s="245"/>
      <c r="K72" s="7"/>
      <c r="L72" s="7"/>
      <c r="M72" s="7"/>
      <c r="N72" s="7"/>
      <c r="O72" s="7"/>
      <c r="P72" s="7"/>
      <c r="Q72" s="7"/>
    </row>
    <row r="73" spans="1:17" ht="15">
      <c r="A73" s="624"/>
      <c r="B73" s="22">
        <v>72</v>
      </c>
      <c r="C73" s="51"/>
      <c r="D73" s="1053"/>
      <c r="E73" s="1058"/>
      <c r="F73" s="7"/>
      <c r="G73" s="7"/>
      <c r="H73" s="245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624"/>
      <c r="B74" s="22">
        <v>73</v>
      </c>
      <c r="C74" s="53"/>
      <c r="D74" s="1053"/>
      <c r="E74" s="105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624"/>
      <c r="B75" s="22">
        <v>74</v>
      </c>
      <c r="C75" s="44"/>
      <c r="D75" s="1053"/>
      <c r="E75" s="1059"/>
      <c r="F75" s="7"/>
      <c r="G75" s="7"/>
      <c r="H75" s="245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624"/>
      <c r="B76" s="22">
        <v>75</v>
      </c>
      <c r="C76" s="44"/>
      <c r="D76" s="1053"/>
      <c r="E76" s="1059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624"/>
      <c r="B77" s="22">
        <v>76</v>
      </c>
      <c r="C77" s="53"/>
      <c r="D77" s="1053"/>
      <c r="E77" s="105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624"/>
      <c r="B78" s="22">
        <v>77</v>
      </c>
      <c r="C78" s="51"/>
      <c r="D78" s="1053"/>
      <c r="E78" s="105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624"/>
      <c r="B79" s="22">
        <v>78</v>
      </c>
      <c r="C79" s="53"/>
      <c r="D79" s="1053"/>
      <c r="E79" s="105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613" customFormat="1" ht="15">
      <c r="A80" s="624"/>
      <c r="B80" s="22">
        <v>79</v>
      </c>
      <c r="C80" s="53"/>
      <c r="D80" s="1053"/>
      <c r="E80" s="1064"/>
      <c r="F80" s="7"/>
      <c r="G80" s="7"/>
      <c r="H80" s="700"/>
      <c r="I80" s="7"/>
      <c r="J80" s="7"/>
      <c r="K80" s="7"/>
      <c r="L80" s="7"/>
      <c r="M80" s="7"/>
      <c r="N80" s="7"/>
      <c r="O80" s="7"/>
      <c r="P80" s="7"/>
      <c r="Q80" s="7"/>
    </row>
    <row r="81" spans="1:17" s="613" customFormat="1" ht="15">
      <c r="A81" s="624"/>
      <c r="B81" s="22">
        <v>80</v>
      </c>
      <c r="C81" s="53"/>
      <c r="D81" s="1053"/>
      <c r="E81" s="106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701" customFormat="1" ht="15">
      <c r="A82" s="624"/>
      <c r="B82" s="22">
        <v>81</v>
      </c>
      <c r="C82" s="697"/>
      <c r="D82" s="1054"/>
      <c r="E82" s="1065"/>
      <c r="F82" s="698"/>
      <c r="G82" s="699"/>
      <c r="H82" s="700"/>
      <c r="I82" s="699"/>
      <c r="J82" s="699"/>
      <c r="K82" s="699"/>
      <c r="L82" s="699"/>
      <c r="M82" s="699"/>
      <c r="N82" s="699"/>
      <c r="O82" s="699"/>
      <c r="P82" s="699"/>
      <c r="Q82" s="699"/>
    </row>
    <row r="83" spans="1:17" ht="15">
      <c r="A83" s="624"/>
      <c r="B83" s="22">
        <v>82</v>
      </c>
      <c r="C83" s="53"/>
      <c r="D83" s="1053"/>
      <c r="E83" s="1060"/>
      <c r="F83" s="1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624"/>
      <c r="B84" s="22">
        <v>83</v>
      </c>
      <c r="C84" s="53"/>
      <c r="D84" s="1053"/>
      <c r="E84" s="105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613" customFormat="1" ht="15">
      <c r="A85" s="624"/>
      <c r="B85" s="22">
        <v>84</v>
      </c>
      <c r="C85" s="53"/>
      <c r="D85" s="1053"/>
      <c r="E85" s="1060"/>
      <c r="F85" s="17"/>
      <c r="G85" s="373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624"/>
      <c r="B86" s="22">
        <v>85</v>
      </c>
      <c r="C86" s="53"/>
      <c r="D86" s="1053"/>
      <c r="E86" s="105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624"/>
      <c r="B87" s="22">
        <v>86</v>
      </c>
      <c r="C87" s="26"/>
      <c r="D87" s="1053"/>
      <c r="E87" s="1056"/>
      <c r="F87" s="7"/>
      <c r="G87" s="7"/>
      <c r="H87" s="245"/>
      <c r="I87" s="7"/>
      <c r="J87" s="245"/>
      <c r="K87" s="7"/>
      <c r="L87" s="7"/>
      <c r="M87" s="7"/>
      <c r="N87" s="7"/>
      <c r="O87" s="7"/>
      <c r="P87" s="7"/>
      <c r="Q87" s="7"/>
    </row>
    <row r="88" spans="1:17" ht="15">
      <c r="A88" s="624"/>
      <c r="B88" s="22">
        <v>87</v>
      </c>
      <c r="C88" s="26"/>
      <c r="D88" s="1053"/>
      <c r="E88" s="105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624"/>
      <c r="B89" s="22">
        <v>88</v>
      </c>
      <c r="C89" s="53"/>
      <c r="D89" s="1053"/>
      <c r="E89" s="105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624"/>
      <c r="B90" s="22">
        <v>89</v>
      </c>
      <c r="C90" s="26"/>
      <c r="D90" s="1053"/>
      <c r="E90" s="1056"/>
      <c r="F90" s="7"/>
      <c r="G90" s="7"/>
      <c r="H90" s="245"/>
      <c r="I90" s="7"/>
      <c r="J90" s="245"/>
      <c r="K90" s="7"/>
      <c r="L90" s="245"/>
      <c r="M90" s="7"/>
      <c r="N90" s="7"/>
      <c r="O90" s="7"/>
      <c r="P90" s="7"/>
      <c r="Q90" s="7"/>
    </row>
    <row r="91" spans="1:17" ht="15">
      <c r="A91" s="624"/>
      <c r="B91" s="22">
        <v>90</v>
      </c>
      <c r="C91" s="23"/>
      <c r="D91" s="1053"/>
      <c r="E91" s="1056"/>
      <c r="F91" s="7"/>
      <c r="G91" s="7"/>
      <c r="H91" s="245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624"/>
      <c r="B92" s="22">
        <v>91</v>
      </c>
      <c r="C92" s="53"/>
      <c r="D92" s="1053"/>
      <c r="E92" s="105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624"/>
      <c r="B93" s="22">
        <v>92</v>
      </c>
      <c r="C93" s="64"/>
      <c r="D93" s="1053"/>
      <c r="E93" s="1059"/>
      <c r="F93" s="7"/>
      <c r="G93" s="7"/>
      <c r="H93" s="245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624"/>
      <c r="B94" s="22">
        <v>93</v>
      </c>
      <c r="C94" s="53"/>
      <c r="D94" s="1053"/>
      <c r="E94" s="105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624"/>
      <c r="B95" s="22">
        <v>94</v>
      </c>
      <c r="C95" s="51"/>
      <c r="D95" s="1053"/>
      <c r="E95" s="106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624"/>
      <c r="B96" s="22">
        <v>95</v>
      </c>
      <c r="C96" s="26"/>
      <c r="D96" s="1053"/>
      <c r="E96" s="1056"/>
      <c r="F96" s="7"/>
      <c r="G96" s="7"/>
      <c r="H96" s="245"/>
      <c r="I96" s="7"/>
      <c r="J96" s="245"/>
      <c r="K96" s="7"/>
      <c r="L96" s="245"/>
      <c r="M96" s="7"/>
      <c r="N96" s="245"/>
      <c r="O96" s="245"/>
      <c r="P96" s="7"/>
      <c r="Q96" s="245"/>
    </row>
    <row r="97" spans="1:17" ht="15">
      <c r="A97" s="624"/>
      <c r="B97" s="22">
        <v>96</v>
      </c>
      <c r="C97" s="26"/>
      <c r="D97" s="1053"/>
      <c r="E97" s="1064"/>
      <c r="F97" s="7"/>
      <c r="G97" s="373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624"/>
      <c r="B98" s="22">
        <v>97</v>
      </c>
      <c r="C98" s="78"/>
      <c r="D98" s="1053"/>
      <c r="E98" s="1067"/>
      <c r="F98" s="7"/>
      <c r="G98" s="7"/>
      <c r="H98" s="245"/>
      <c r="I98" s="7"/>
      <c r="J98" s="245"/>
      <c r="K98" s="7"/>
      <c r="L98" s="7"/>
      <c r="M98" s="7"/>
      <c r="N98" s="7"/>
      <c r="O98" s="7"/>
      <c r="P98" s="7"/>
      <c r="Q98" s="7"/>
    </row>
    <row r="99" spans="1:17" ht="15">
      <c r="A99" s="624"/>
      <c r="B99" s="22">
        <v>98</v>
      </c>
      <c r="C99" s="26"/>
      <c r="D99" s="1053"/>
      <c r="E99" s="1056"/>
      <c r="F99" s="7"/>
      <c r="G99" s="7"/>
      <c r="H99" s="245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624"/>
      <c r="B100" s="22">
        <v>99</v>
      </c>
      <c r="C100" s="26"/>
      <c r="D100" s="1053"/>
      <c r="E100" s="1056"/>
      <c r="F100" s="7"/>
      <c r="G100" s="7"/>
      <c r="H100" s="24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624"/>
      <c r="B101" s="22">
        <v>100</v>
      </c>
      <c r="C101" s="26"/>
      <c r="D101" s="1053"/>
      <c r="E101" s="1056"/>
      <c r="F101" s="7"/>
      <c r="G101" s="7"/>
      <c r="H101" s="24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613" customFormat="1" ht="15">
      <c r="A102" s="624"/>
      <c r="B102" s="22">
        <v>101</v>
      </c>
      <c r="C102" s="26"/>
      <c r="D102" s="1053"/>
      <c r="E102" s="1056"/>
      <c r="F102" s="7"/>
      <c r="G102" s="7"/>
      <c r="H102" s="24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624"/>
      <c r="B103" s="22">
        <v>102</v>
      </c>
      <c r="C103" s="53"/>
      <c r="D103" s="1053"/>
      <c r="E103" s="105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613" customFormat="1" ht="15">
      <c r="A104" s="624"/>
      <c r="B104" s="22">
        <v>103</v>
      </c>
      <c r="C104" s="44"/>
      <c r="D104" s="1053"/>
      <c r="E104" s="105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624"/>
      <c r="B105" s="22">
        <v>104</v>
      </c>
      <c r="C105" s="80"/>
      <c r="D105" s="1053"/>
      <c r="E105" s="106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624"/>
      <c r="B106" s="22">
        <v>105</v>
      </c>
      <c r="C106" s="53"/>
      <c r="D106" s="1053"/>
      <c r="E106" s="1058"/>
      <c r="F106" s="7"/>
      <c r="G106" s="7"/>
      <c r="H106" s="245"/>
      <c r="I106" s="7"/>
      <c r="J106" s="245"/>
      <c r="K106" s="7"/>
      <c r="L106" s="7"/>
      <c r="M106" s="7"/>
      <c r="N106" s="7"/>
      <c r="O106" s="7"/>
      <c r="P106" s="7"/>
      <c r="Q106" s="7"/>
    </row>
    <row r="107" spans="1:17" ht="15">
      <c r="A107" s="624"/>
      <c r="B107" s="22">
        <v>106</v>
      </c>
      <c r="C107" s="26"/>
      <c r="D107" s="1053"/>
      <c r="E107" s="1056"/>
      <c r="F107" s="7"/>
      <c r="G107" s="7"/>
      <c r="H107" s="24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624"/>
      <c r="B108" s="22">
        <v>107</v>
      </c>
      <c r="C108" s="53"/>
      <c r="D108" s="1053"/>
      <c r="E108" s="1058"/>
      <c r="F108" s="7"/>
      <c r="G108" s="7"/>
      <c r="H108" s="24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624"/>
      <c r="B109" s="22">
        <v>108</v>
      </c>
      <c r="C109" s="53"/>
      <c r="D109" s="1053"/>
      <c r="E109" s="105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624"/>
      <c r="B110" s="22">
        <v>109</v>
      </c>
      <c r="C110" s="26"/>
      <c r="D110" s="1053"/>
      <c r="E110" s="1056"/>
      <c r="F110" s="7"/>
      <c r="G110" s="7"/>
      <c r="H110" s="245"/>
      <c r="I110" s="7"/>
      <c r="J110" s="245"/>
      <c r="K110" s="7"/>
      <c r="L110" s="245"/>
      <c r="M110" s="7"/>
      <c r="N110" s="7"/>
      <c r="O110" s="7"/>
      <c r="P110" s="7"/>
      <c r="Q110" s="7"/>
    </row>
    <row r="111" spans="1:17" ht="15">
      <c r="A111" s="624"/>
      <c r="B111" s="22">
        <v>110</v>
      </c>
      <c r="C111" s="23"/>
      <c r="D111" s="1053"/>
      <c r="E111" s="1056"/>
      <c r="F111" s="7"/>
      <c r="G111" s="7"/>
      <c r="H111" s="245"/>
      <c r="I111" s="7"/>
      <c r="J111" s="245"/>
      <c r="K111" s="7"/>
      <c r="L111" s="245"/>
      <c r="M111" s="7"/>
      <c r="N111" s="7"/>
      <c r="O111" s="7"/>
      <c r="P111" s="7"/>
      <c r="Q111" s="7"/>
    </row>
    <row r="112" spans="1:17" ht="15">
      <c r="A112" s="624"/>
      <c r="B112" s="22">
        <v>111</v>
      </c>
      <c r="C112" s="23"/>
      <c r="D112" s="1053"/>
      <c r="E112" s="105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624"/>
      <c r="B113" s="22">
        <v>112</v>
      </c>
      <c r="C113" s="23"/>
      <c r="D113" s="1053"/>
      <c r="E113" s="105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>
      <c r="A114" s="624"/>
      <c r="B114" s="22">
        <v>113</v>
      </c>
      <c r="C114" s="51"/>
      <c r="D114" s="1053"/>
      <c r="E114" s="1058"/>
      <c r="F114" s="7"/>
      <c r="G114" s="7"/>
      <c r="H114" s="24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>
      <c r="A115" s="624"/>
      <c r="B115" s="22">
        <v>114</v>
      </c>
      <c r="C115" s="53"/>
      <c r="D115" s="1053"/>
      <c r="E115" s="105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>
      <c r="A116" s="624"/>
      <c r="B116" s="22">
        <v>115</v>
      </c>
      <c r="C116" s="53"/>
      <c r="D116" s="1053"/>
      <c r="E116" s="1057"/>
      <c r="F116" s="7"/>
      <c r="G116" s="373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">
      <c r="A117" s="624"/>
      <c r="B117" s="22">
        <v>116</v>
      </c>
      <c r="C117" s="26"/>
      <c r="D117" s="1053"/>
      <c r="E117" s="1056"/>
      <c r="F117" s="7"/>
      <c r="G117" s="7"/>
      <c r="H117" s="24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>
      <c r="A118" s="624"/>
      <c r="B118" s="22">
        <v>117</v>
      </c>
      <c r="C118" s="44"/>
      <c r="D118" s="1053"/>
      <c r="E118" s="1059"/>
      <c r="F118" s="7"/>
      <c r="G118" s="7"/>
      <c r="H118" s="245"/>
      <c r="I118" s="7"/>
      <c r="J118" s="245"/>
      <c r="K118" s="7"/>
      <c r="L118" s="245"/>
      <c r="M118" s="7"/>
      <c r="N118" s="7"/>
      <c r="O118" s="7"/>
      <c r="P118" s="7"/>
      <c r="Q118" s="7"/>
    </row>
    <row r="119" spans="1:17" ht="15">
      <c r="A119" s="624"/>
      <c r="B119" s="22">
        <v>118</v>
      </c>
      <c r="C119" s="26"/>
      <c r="D119" s="1053"/>
      <c r="E119" s="1056"/>
      <c r="F119" s="7"/>
      <c r="G119" s="7"/>
      <c r="H119" s="24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>
      <c r="A120" s="624"/>
      <c r="B120" s="22">
        <v>119</v>
      </c>
      <c r="C120" s="53"/>
      <c r="D120" s="1053"/>
      <c r="E120" s="105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>
      <c r="A121" s="624"/>
      <c r="B121" s="22">
        <v>120</v>
      </c>
      <c r="C121" s="26"/>
      <c r="D121" s="1053"/>
      <c r="E121" s="1056"/>
      <c r="F121" s="7"/>
      <c r="G121" s="7"/>
      <c r="H121" s="245"/>
      <c r="I121" s="7"/>
      <c r="J121" s="245"/>
      <c r="K121" s="7"/>
      <c r="L121" s="245"/>
      <c r="M121" s="7"/>
      <c r="N121" s="245"/>
      <c r="O121" s="245"/>
      <c r="P121" s="7"/>
      <c r="Q121" s="7"/>
    </row>
    <row r="122" spans="1:17" ht="15">
      <c r="A122" s="624"/>
      <c r="B122" s="22">
        <v>121</v>
      </c>
      <c r="C122" s="26"/>
      <c r="D122" s="1053"/>
      <c r="E122" s="1056"/>
      <c r="F122" s="7"/>
      <c r="G122" s="7"/>
      <c r="H122" s="245"/>
      <c r="I122" s="7"/>
      <c r="J122" s="245"/>
      <c r="K122" s="7"/>
      <c r="L122" s="7"/>
      <c r="M122" s="7"/>
      <c r="N122" s="7"/>
      <c r="O122" s="7"/>
      <c r="P122" s="7"/>
      <c r="Q122" s="7"/>
    </row>
    <row r="123" spans="1:17" ht="15">
      <c r="A123" s="624"/>
      <c r="B123" s="22">
        <v>122</v>
      </c>
      <c r="C123" s="106"/>
      <c r="D123" s="1053"/>
      <c r="E123" s="1068"/>
      <c r="F123" s="7"/>
      <c r="G123" s="7"/>
      <c r="H123" s="24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624"/>
      <c r="B124" s="22">
        <v>123</v>
      </c>
      <c r="C124" s="44"/>
      <c r="D124" s="1053"/>
      <c r="E124" s="1059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624"/>
      <c r="B125" s="22">
        <v>124</v>
      </c>
      <c r="C125" s="44"/>
      <c r="D125" s="1053"/>
      <c r="E125" s="105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624"/>
      <c r="B126" s="22">
        <v>125</v>
      </c>
      <c r="C126" s="106"/>
      <c r="D126" s="1053"/>
      <c r="E126" s="1068"/>
      <c r="F126" s="7"/>
      <c r="G126" s="7"/>
      <c r="H126" s="24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624"/>
      <c r="B127" s="22">
        <v>126</v>
      </c>
      <c r="C127" s="106"/>
      <c r="D127" s="1053"/>
      <c r="E127" s="1056"/>
      <c r="F127" s="7"/>
      <c r="G127" s="7"/>
      <c r="H127" s="24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624"/>
      <c r="B128" s="22">
        <v>127</v>
      </c>
      <c r="C128" s="36"/>
      <c r="D128" s="1053"/>
      <c r="E128" s="105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624"/>
      <c r="B129" s="22">
        <v>128</v>
      </c>
      <c r="C129" s="26"/>
      <c r="D129" s="1053"/>
      <c r="E129" s="105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624"/>
      <c r="B130" s="22">
        <v>129</v>
      </c>
      <c r="C130" s="44"/>
      <c r="D130" s="1053"/>
      <c r="E130" s="1059"/>
      <c r="F130" s="7"/>
      <c r="G130" s="7"/>
      <c r="H130" s="24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624"/>
      <c r="B131" s="22">
        <v>130</v>
      </c>
      <c r="C131" s="51"/>
      <c r="D131" s="1053"/>
      <c r="E131" s="1057"/>
      <c r="F131" s="7"/>
      <c r="G131" s="373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624"/>
      <c r="B132" s="22">
        <v>131</v>
      </c>
      <c r="C132" s="51"/>
      <c r="D132" s="1053"/>
      <c r="E132" s="1060"/>
      <c r="F132" s="17"/>
      <c r="G132" s="373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624"/>
      <c r="B133" s="22">
        <v>132</v>
      </c>
      <c r="C133" s="51"/>
      <c r="D133" s="1053"/>
      <c r="E133" s="1060"/>
      <c r="F133" s="17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624"/>
      <c r="B134" s="22">
        <v>133</v>
      </c>
      <c r="C134" s="51"/>
      <c r="D134" s="1053"/>
      <c r="E134" s="1060"/>
      <c r="F134" s="17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624"/>
      <c r="B135" s="22">
        <v>134</v>
      </c>
      <c r="C135" s="51"/>
      <c r="D135" s="1053"/>
      <c r="E135" s="1057"/>
      <c r="F135" s="7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624"/>
      <c r="B136" s="22">
        <v>135</v>
      </c>
      <c r="C136" s="51"/>
      <c r="D136" s="1053"/>
      <c r="E136" s="1057"/>
      <c r="F136" s="7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624"/>
      <c r="B137" s="22">
        <v>136</v>
      </c>
      <c r="C137" s="51"/>
      <c r="D137" s="1053"/>
      <c r="E137" s="1060"/>
      <c r="F137" s="526"/>
      <c r="G137" s="373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624"/>
      <c r="B138" s="22">
        <v>137</v>
      </c>
      <c r="C138" s="51"/>
      <c r="D138" s="1053"/>
      <c r="E138" s="1060"/>
      <c r="F138" s="17"/>
      <c r="G138" s="373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624"/>
      <c r="B139" s="22">
        <v>138</v>
      </c>
      <c r="C139" s="51"/>
      <c r="D139" s="1053"/>
      <c r="E139" s="1060"/>
      <c r="F139" s="17"/>
      <c r="G139" s="373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624"/>
      <c r="B140" s="22">
        <v>139</v>
      </c>
      <c r="C140" s="51"/>
      <c r="D140" s="1053"/>
      <c r="E140" s="1060"/>
      <c r="F140" s="17"/>
      <c r="G140" s="373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1051"/>
      <c r="B141" s="22">
        <v>140</v>
      </c>
      <c r="C141" s="51"/>
      <c r="D141" s="1053"/>
      <c r="E141" s="1061"/>
      <c r="F141" s="7"/>
      <c r="G141" s="7"/>
      <c r="H141" s="245"/>
      <c r="I141" s="7"/>
      <c r="J141" s="245"/>
      <c r="K141" s="7"/>
      <c r="L141" s="7"/>
      <c r="M141" s="7"/>
      <c r="N141" s="7"/>
      <c r="O141" s="7"/>
      <c r="P141" s="7"/>
      <c r="Q141" s="7"/>
    </row>
    <row r="142" spans="1:17" ht="15">
      <c r="A142" s="1051"/>
      <c r="B142" s="22">
        <v>141</v>
      </c>
      <c r="C142" s="51"/>
      <c r="D142" s="1053"/>
      <c r="E142" s="1056"/>
      <c r="F142" s="7"/>
      <c r="G142" s="7"/>
      <c r="H142" s="24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1051"/>
      <c r="B143" s="22">
        <v>142</v>
      </c>
      <c r="C143" s="51"/>
      <c r="D143" s="1053"/>
      <c r="E143" s="1056"/>
      <c r="F143" s="7"/>
      <c r="G143" s="7"/>
      <c r="H143" s="245"/>
      <c r="I143" s="7"/>
      <c r="J143" s="245"/>
      <c r="K143" s="7"/>
      <c r="L143" s="7"/>
      <c r="M143" s="7"/>
      <c r="N143" s="7"/>
      <c r="O143" s="7"/>
      <c r="P143" s="7"/>
      <c r="Q143" s="7"/>
    </row>
    <row r="144" ht="15"/>
    <row r="145" ht="15"/>
    <row r="146" spans="1:5" s="13" customFormat="1" ht="15">
      <c r="A146" s="1114" t="s">
        <v>304</v>
      </c>
      <c r="B146" s="1114"/>
      <c r="C146" s="1114"/>
      <c r="D146" s="1055"/>
      <c r="E146" s="1069"/>
    </row>
    <row r="147" spans="1:17" ht="15">
      <c r="A147" s="624"/>
      <c r="B147" s="22">
        <v>1</v>
      </c>
      <c r="C147" s="108" t="s">
        <v>153</v>
      </c>
      <c r="D147" s="1053">
        <v>40210</v>
      </c>
      <c r="E147" s="1056" t="s">
        <v>154</v>
      </c>
      <c r="F147" s="7">
        <v>45000</v>
      </c>
      <c r="G147" s="7"/>
      <c r="H147" s="7"/>
      <c r="I147" s="7"/>
      <c r="J147" s="7"/>
      <c r="K147" s="7"/>
      <c r="L147" s="7"/>
      <c r="M147" s="7"/>
      <c r="N147" s="247"/>
      <c r="O147" s="247"/>
      <c r="P147" s="7"/>
      <c r="Q147" s="7"/>
    </row>
    <row r="148" spans="1:17" ht="15">
      <c r="A148" s="624"/>
      <c r="B148" s="22">
        <v>2</v>
      </c>
      <c r="C148" s="108"/>
      <c r="D148" s="1053"/>
      <c r="E148" s="1056"/>
      <c r="F148" s="7"/>
      <c r="G148" s="7"/>
      <c r="H148" s="7"/>
      <c r="I148" s="7"/>
      <c r="J148" s="7"/>
      <c r="K148" s="7"/>
      <c r="L148" s="7"/>
      <c r="M148" s="7"/>
      <c r="N148" s="247"/>
      <c r="O148" s="247"/>
      <c r="P148" s="7"/>
      <c r="Q148" s="7"/>
    </row>
    <row r="149" spans="1:17" ht="15">
      <c r="A149" s="624"/>
      <c r="B149" s="22">
        <v>3</v>
      </c>
      <c r="C149" s="43"/>
      <c r="D149" s="1053"/>
      <c r="E149" s="1060"/>
      <c r="F149" s="7"/>
      <c r="G149" s="7"/>
      <c r="H149" s="7"/>
      <c r="I149" s="7"/>
      <c r="J149" s="7"/>
      <c r="K149" s="7"/>
      <c r="L149" s="7"/>
      <c r="M149" s="7"/>
      <c r="N149" s="247"/>
      <c r="O149" s="247"/>
      <c r="P149" s="7"/>
      <c r="Q149" s="7"/>
    </row>
    <row r="150" spans="1:17" ht="15">
      <c r="A150" s="624"/>
      <c r="B150" s="22">
        <v>4</v>
      </c>
      <c r="C150" s="68"/>
      <c r="D150" s="1053"/>
      <c r="E150" s="1070"/>
      <c r="F150" s="7"/>
      <c r="G150" s="7"/>
      <c r="H150" s="245"/>
      <c r="I150" s="7"/>
      <c r="J150" s="7"/>
      <c r="K150" s="7"/>
      <c r="L150" s="7"/>
      <c r="M150" s="7"/>
      <c r="N150" s="247"/>
      <c r="O150" s="247"/>
      <c r="P150" s="7"/>
      <c r="Q150" s="7"/>
    </row>
    <row r="151" spans="1:17" ht="15">
      <c r="A151" s="624"/>
      <c r="B151" s="22">
        <v>5</v>
      </c>
      <c r="C151" s="80"/>
      <c r="D151" s="1053"/>
      <c r="E151" s="1058"/>
      <c r="F151" s="7"/>
      <c r="G151" s="7"/>
      <c r="H151" s="7"/>
      <c r="I151" s="7"/>
      <c r="J151" s="7"/>
      <c r="K151" s="7"/>
      <c r="L151" s="7"/>
      <c r="M151" s="7"/>
      <c r="N151" s="247"/>
      <c r="O151" s="247"/>
      <c r="P151" s="7"/>
      <c r="Q151" s="7"/>
    </row>
    <row r="152" spans="1:17" ht="15">
      <c r="A152" s="624"/>
      <c r="B152" s="22">
        <v>6</v>
      </c>
      <c r="C152" s="80"/>
      <c r="D152" s="1053"/>
      <c r="E152" s="1058"/>
      <c r="F152" s="7"/>
      <c r="G152" s="7"/>
      <c r="H152" s="7"/>
      <c r="I152" s="7"/>
      <c r="J152" s="7"/>
      <c r="K152" s="7"/>
      <c r="L152" s="7"/>
      <c r="M152" s="7"/>
      <c r="N152" s="247"/>
      <c r="O152" s="247"/>
      <c r="P152" s="7"/>
      <c r="Q152" s="7"/>
    </row>
    <row r="153" spans="1:17" ht="15">
      <c r="A153" s="1051"/>
      <c r="B153" s="22">
        <v>7</v>
      </c>
      <c r="C153" s="80"/>
      <c r="D153" s="1053"/>
      <c r="E153" s="1058"/>
      <c r="F153" s="7"/>
      <c r="G153" s="7"/>
      <c r="H153" s="7"/>
      <c r="I153" s="7"/>
      <c r="J153" s="7"/>
      <c r="K153" s="7"/>
      <c r="L153" s="7"/>
      <c r="M153" s="7"/>
      <c r="N153" s="247"/>
      <c r="O153" s="247"/>
      <c r="P153" s="7"/>
      <c r="Q153" s="7"/>
    </row>
    <row r="154" spans="1:17" ht="15">
      <c r="A154" s="1051"/>
      <c r="B154" s="22">
        <v>8</v>
      </c>
      <c r="C154" s="17"/>
      <c r="D154" s="1053"/>
      <c r="E154" s="1057"/>
      <c r="F154" s="5"/>
      <c r="G154" s="7"/>
      <c r="H154" s="7"/>
      <c r="I154" s="7"/>
      <c r="J154" s="7"/>
      <c r="K154" s="7"/>
      <c r="L154" s="7"/>
      <c r="M154" s="7"/>
      <c r="N154" s="247"/>
      <c r="O154" s="247"/>
      <c r="P154" s="7"/>
      <c r="Q154" s="7"/>
    </row>
    <row r="155" spans="1:17" ht="15">
      <c r="A155" s="1051"/>
      <c r="B155" s="22">
        <v>9</v>
      </c>
      <c r="C155" s="108"/>
      <c r="D155" s="1053"/>
      <c r="E155" s="1068"/>
      <c r="F155" s="7"/>
      <c r="G155" s="7"/>
      <c r="H155" s="7"/>
      <c r="I155" s="7"/>
      <c r="J155" s="7"/>
      <c r="K155" s="7"/>
      <c r="L155" s="7"/>
      <c r="M155" s="7"/>
      <c r="N155" s="247"/>
      <c r="O155" s="247"/>
      <c r="P155" s="7"/>
      <c r="Q155" s="7"/>
    </row>
    <row r="156" spans="1:17" ht="15">
      <c r="A156" s="1051"/>
      <c r="B156" s="22">
        <v>10</v>
      </c>
      <c r="C156" s="108"/>
      <c r="D156" s="1053"/>
      <c r="E156" s="1056"/>
      <c r="F156" s="7"/>
      <c r="G156" s="7"/>
      <c r="H156" s="245"/>
      <c r="I156" s="7"/>
      <c r="J156" s="7"/>
      <c r="K156" s="7"/>
      <c r="L156" s="7"/>
      <c r="M156" s="7"/>
      <c r="N156" s="247"/>
      <c r="O156" s="247"/>
      <c r="P156" s="7"/>
      <c r="Q156" s="7"/>
    </row>
    <row r="157" spans="1:17" ht="15">
      <c r="A157" s="1051"/>
      <c r="B157" s="22">
        <v>11</v>
      </c>
      <c r="C157" s="43"/>
      <c r="D157" s="1053"/>
      <c r="E157" s="1057"/>
      <c r="F157" s="7"/>
      <c r="G157" s="7"/>
      <c r="H157" s="7"/>
      <c r="I157" s="7"/>
      <c r="J157" s="7"/>
      <c r="K157" s="7"/>
      <c r="L157" s="7"/>
      <c r="M157" s="7"/>
      <c r="N157" s="247"/>
      <c r="O157" s="247"/>
      <c r="P157" s="7"/>
      <c r="Q157" s="7"/>
    </row>
    <row r="158" spans="1:17" ht="15">
      <c r="A158" s="1051"/>
      <c r="B158" s="22">
        <v>12</v>
      </c>
      <c r="C158" s="108"/>
      <c r="D158" s="1053"/>
      <c r="E158" s="1056"/>
      <c r="F158" s="7"/>
      <c r="G158" s="7"/>
      <c r="H158" s="245"/>
      <c r="I158" s="7"/>
      <c r="J158" s="7"/>
      <c r="K158" s="7"/>
      <c r="L158" s="7"/>
      <c r="M158" s="7"/>
      <c r="N158" s="247"/>
      <c r="O158" s="247"/>
      <c r="P158" s="7"/>
      <c r="Q158" s="7"/>
    </row>
    <row r="159" spans="1:17" ht="15">
      <c r="A159" s="1051"/>
      <c r="B159" s="22">
        <v>13</v>
      </c>
      <c r="C159" s="108"/>
      <c r="D159" s="1053"/>
      <c r="E159" s="1056"/>
      <c r="F159" s="7"/>
      <c r="G159" s="7"/>
      <c r="H159" s="7"/>
      <c r="I159" s="7"/>
      <c r="J159" s="7"/>
      <c r="K159" s="7"/>
      <c r="L159" s="7"/>
      <c r="M159" s="7"/>
      <c r="N159" s="247"/>
      <c r="O159" s="247"/>
      <c r="P159" s="7"/>
      <c r="Q159" s="7"/>
    </row>
    <row r="160" spans="1:17" ht="15">
      <c r="A160" s="1051"/>
      <c r="B160" s="22">
        <v>14</v>
      </c>
      <c r="C160" s="108"/>
      <c r="D160" s="1053"/>
      <c r="E160" s="1056"/>
      <c r="F160" s="7"/>
      <c r="G160" s="7"/>
      <c r="H160" s="7"/>
      <c r="I160" s="7"/>
      <c r="J160" s="7"/>
      <c r="K160" s="7"/>
      <c r="L160" s="7"/>
      <c r="M160" s="7"/>
      <c r="N160" s="247"/>
      <c r="O160" s="247"/>
      <c r="P160" s="7"/>
      <c r="Q160" s="7"/>
    </row>
    <row r="161" spans="1:17" ht="15">
      <c r="A161" s="1051"/>
      <c r="B161" s="22">
        <v>15</v>
      </c>
      <c r="C161" s="108"/>
      <c r="D161" s="1053"/>
      <c r="E161" s="1061"/>
      <c r="F161" s="7"/>
      <c r="G161" s="7"/>
      <c r="H161" s="245"/>
      <c r="I161" s="7"/>
      <c r="J161" s="7"/>
      <c r="K161" s="7"/>
      <c r="L161" s="7"/>
      <c r="M161" s="7"/>
      <c r="N161" s="247"/>
      <c r="O161" s="247"/>
      <c r="P161" s="7"/>
      <c r="Q161" s="7"/>
    </row>
    <row r="162" spans="1:17" ht="15">
      <c r="A162" s="1051"/>
      <c r="B162" s="22">
        <v>16</v>
      </c>
      <c r="C162" s="106"/>
      <c r="D162" s="1053"/>
      <c r="E162" s="1056"/>
      <c r="F162" s="7"/>
      <c r="G162" s="7"/>
      <c r="H162" s="7"/>
      <c r="I162" s="7"/>
      <c r="J162" s="7"/>
      <c r="K162" s="7"/>
      <c r="L162" s="7"/>
      <c r="M162" s="7"/>
      <c r="N162" s="247"/>
      <c r="O162" s="247"/>
      <c r="P162" s="7"/>
      <c r="Q162" s="7"/>
    </row>
    <row r="163" spans="1:17" ht="15">
      <c r="A163" s="1051"/>
      <c r="B163" s="22">
        <v>17</v>
      </c>
      <c r="C163" s="80"/>
      <c r="D163" s="1053"/>
      <c r="E163" s="1058"/>
      <c r="F163" s="7"/>
      <c r="G163" s="7"/>
      <c r="H163" s="7"/>
      <c r="I163" s="7"/>
      <c r="J163" s="7"/>
      <c r="K163" s="7"/>
      <c r="L163" s="7"/>
      <c r="M163" s="7"/>
      <c r="N163" s="247"/>
      <c r="O163" s="247"/>
      <c r="P163" s="7"/>
      <c r="Q163" s="7"/>
    </row>
    <row r="164" spans="1:17" ht="15">
      <c r="A164" s="1051"/>
      <c r="B164" s="22">
        <v>18</v>
      </c>
      <c r="C164" s="98"/>
      <c r="D164" s="1053"/>
      <c r="E164" s="1058"/>
      <c r="F164" s="7"/>
      <c r="G164" s="7"/>
      <c r="H164" s="7"/>
      <c r="I164" s="7"/>
      <c r="J164" s="7"/>
      <c r="K164" s="7"/>
      <c r="L164" s="7"/>
      <c r="M164" s="7"/>
      <c r="N164" s="247"/>
      <c r="O164" s="247"/>
      <c r="P164" s="7"/>
      <c r="Q164" s="7"/>
    </row>
    <row r="165" spans="1:17" ht="15">
      <c r="A165" s="1051"/>
      <c r="B165" s="22">
        <v>19</v>
      </c>
      <c r="C165" s="80"/>
      <c r="D165" s="1053"/>
      <c r="E165" s="1066"/>
      <c r="F165" s="7"/>
      <c r="G165" s="7"/>
      <c r="H165" s="245"/>
      <c r="I165" s="7"/>
      <c r="J165" s="7"/>
      <c r="K165" s="7"/>
      <c r="L165" s="7"/>
      <c r="M165" s="7"/>
      <c r="N165" s="247"/>
      <c r="O165" s="247"/>
      <c r="P165" s="7"/>
      <c r="Q165" s="7"/>
    </row>
    <row r="166" spans="1:17" ht="15">
      <c r="A166" s="1051"/>
      <c r="B166" s="22">
        <v>20</v>
      </c>
      <c r="C166" s="56"/>
      <c r="D166" s="1053"/>
      <c r="E166" s="1059"/>
      <c r="F166" s="7"/>
      <c r="G166" s="7"/>
      <c r="H166" s="7"/>
      <c r="I166" s="7"/>
      <c r="J166" s="7"/>
      <c r="K166" s="7"/>
      <c r="L166" s="7"/>
      <c r="M166" s="7"/>
      <c r="N166" s="247"/>
      <c r="O166" s="247"/>
      <c r="P166" s="7"/>
      <c r="Q166" s="7"/>
    </row>
    <row r="167" spans="1:17" ht="15">
      <c r="A167" s="1051"/>
      <c r="B167" s="22">
        <v>21</v>
      </c>
      <c r="C167" s="108"/>
      <c r="D167" s="1053"/>
      <c r="E167" s="1056"/>
      <c r="F167" s="7"/>
      <c r="G167" s="7"/>
      <c r="H167" s="245"/>
      <c r="I167" s="7"/>
      <c r="J167" s="7"/>
      <c r="K167" s="7"/>
      <c r="L167" s="7"/>
      <c r="M167" s="7"/>
      <c r="N167" s="247"/>
      <c r="O167" s="247"/>
      <c r="P167" s="7"/>
      <c r="Q167" s="7"/>
    </row>
    <row r="168" spans="1:17" ht="15">
      <c r="A168" s="1051"/>
      <c r="B168" s="22">
        <v>22</v>
      </c>
      <c r="C168" s="80"/>
      <c r="D168" s="1053"/>
      <c r="E168" s="1058"/>
      <c r="F168" s="7"/>
      <c r="G168" s="7"/>
      <c r="H168" s="7"/>
      <c r="I168" s="7"/>
      <c r="J168" s="7"/>
      <c r="K168" s="7"/>
      <c r="L168" s="7"/>
      <c r="M168" s="7"/>
      <c r="N168" s="247"/>
      <c r="O168" s="247"/>
      <c r="P168" s="7"/>
      <c r="Q168" s="7"/>
    </row>
    <row r="169" spans="1:17" ht="15">
      <c r="A169" s="1051"/>
      <c r="B169" s="22">
        <v>23</v>
      </c>
      <c r="C169" s="80"/>
      <c r="D169" s="1053"/>
      <c r="E169" s="1058"/>
      <c r="F169" s="7"/>
      <c r="G169" s="7"/>
      <c r="H169" s="7"/>
      <c r="I169" s="7"/>
      <c r="J169" s="7"/>
      <c r="K169" s="7"/>
      <c r="L169" s="7"/>
      <c r="M169" s="7"/>
      <c r="N169" s="247"/>
      <c r="O169" s="247"/>
      <c r="P169" s="7"/>
      <c r="Q169" s="7"/>
    </row>
    <row r="170" spans="1:17" ht="15">
      <c r="A170" s="1051"/>
      <c r="B170" s="22">
        <v>24</v>
      </c>
      <c r="C170" s="143"/>
      <c r="D170" s="1053"/>
      <c r="E170" s="1071"/>
      <c r="F170" s="7"/>
      <c r="G170" s="7"/>
      <c r="H170" s="7"/>
      <c r="I170" s="7"/>
      <c r="J170" s="7"/>
      <c r="K170" s="7"/>
      <c r="L170" s="7"/>
      <c r="M170" s="7"/>
      <c r="N170" s="247"/>
      <c r="O170" s="247"/>
      <c r="P170" s="7"/>
      <c r="Q170" s="7"/>
    </row>
    <row r="171" spans="1:17" ht="15">
      <c r="A171" s="1051"/>
      <c r="B171" s="22">
        <v>25</v>
      </c>
      <c r="C171" s="17"/>
      <c r="D171" s="1053"/>
      <c r="E171" s="1064"/>
      <c r="F171" s="7"/>
      <c r="G171" s="373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">
      <c r="A172" s="1051"/>
      <c r="B172" s="22">
        <v>26</v>
      </c>
      <c r="C172" s="108"/>
      <c r="D172" s="1053"/>
      <c r="E172" s="1056"/>
      <c r="F172" s="7"/>
      <c r="G172" s="7"/>
      <c r="H172" s="7"/>
      <c r="I172" s="7"/>
      <c r="J172" s="7"/>
      <c r="K172" s="7"/>
      <c r="L172" s="7"/>
      <c r="M172" s="7"/>
      <c r="N172" s="247"/>
      <c r="O172" s="247"/>
      <c r="P172" s="7"/>
      <c r="Q172" s="7"/>
    </row>
    <row r="173" spans="1:17" ht="15">
      <c r="A173" s="1051"/>
      <c r="B173" s="22">
        <v>27</v>
      </c>
      <c r="C173" s="108"/>
      <c r="D173" s="1053"/>
      <c r="E173" s="1056"/>
      <c r="F173" s="7"/>
      <c r="G173" s="7"/>
      <c r="H173" s="7"/>
      <c r="I173" s="7"/>
      <c r="J173" s="7"/>
      <c r="K173" s="7"/>
      <c r="L173" s="7"/>
      <c r="M173" s="7"/>
      <c r="N173" s="247"/>
      <c r="O173" s="247"/>
      <c r="P173" s="7"/>
      <c r="Q173" s="7"/>
    </row>
    <row r="174" spans="1:17" ht="15">
      <c r="A174" s="1051"/>
      <c r="B174" s="22">
        <v>28</v>
      </c>
      <c r="C174" s="56"/>
      <c r="D174" s="1053"/>
      <c r="E174" s="1066"/>
      <c r="F174" s="7"/>
      <c r="G174" s="7"/>
      <c r="H174" s="245"/>
      <c r="I174" s="7"/>
      <c r="J174" s="245"/>
      <c r="K174" s="7"/>
      <c r="L174" s="245"/>
      <c r="M174" s="7"/>
      <c r="N174" s="247"/>
      <c r="O174" s="247"/>
      <c r="P174" s="7"/>
      <c r="Q174" s="7"/>
    </row>
    <row r="175" spans="1:17" ht="15">
      <c r="A175" s="1051"/>
      <c r="B175" s="22">
        <v>29</v>
      </c>
      <c r="C175" s="46"/>
      <c r="D175" s="1053"/>
      <c r="E175" s="1072"/>
      <c r="F175" s="7"/>
      <c r="G175" s="7"/>
      <c r="H175" s="7"/>
      <c r="I175" s="7"/>
      <c r="J175" s="7"/>
      <c r="K175" s="7"/>
      <c r="L175" s="7"/>
      <c r="M175" s="7"/>
      <c r="N175" s="247"/>
      <c r="O175" s="247"/>
      <c r="P175" s="7"/>
      <c r="Q175" s="7"/>
    </row>
    <row r="176" spans="1:25" s="613" customFormat="1" ht="15">
      <c r="A176" s="1051"/>
      <c r="B176" s="22">
        <v>30</v>
      </c>
      <c r="C176" s="98"/>
      <c r="D176" s="1053"/>
      <c r="E176" s="1060"/>
      <c r="F176" s="17"/>
      <c r="G176" s="373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4"/>
      <c r="S176" s="14"/>
      <c r="T176" s="14"/>
      <c r="U176" s="14"/>
      <c r="V176" s="14"/>
      <c r="W176" s="14"/>
      <c r="X176" s="14"/>
      <c r="Y176" s="14"/>
    </row>
    <row r="177" spans="1:25" ht="15">
      <c r="A177" s="1051"/>
      <c r="B177" s="22">
        <v>31</v>
      </c>
      <c r="C177" s="56"/>
      <c r="D177" s="1053"/>
      <c r="E177" s="1066"/>
      <c r="F177" s="17"/>
      <c r="G177" s="17"/>
      <c r="H177" s="17"/>
      <c r="I177" s="17"/>
      <c r="J177" s="17"/>
      <c r="K177" s="17"/>
      <c r="L177" s="17"/>
      <c r="M177" s="17"/>
      <c r="N177" s="614"/>
      <c r="O177" s="614"/>
      <c r="P177" s="17"/>
      <c r="Q177" s="17"/>
      <c r="R177" s="14"/>
      <c r="S177" s="14"/>
      <c r="T177" s="14"/>
      <c r="U177" s="14"/>
      <c r="V177" s="14"/>
      <c r="W177" s="14"/>
      <c r="X177" s="14"/>
      <c r="Y177" s="14"/>
    </row>
    <row r="178" spans="1:25" ht="15">
      <c r="A178" s="1051"/>
      <c r="B178" s="22">
        <v>32</v>
      </c>
      <c r="C178" s="43"/>
      <c r="D178" s="1053"/>
      <c r="E178" s="1060"/>
      <c r="F178" s="17"/>
      <c r="G178" s="17"/>
      <c r="H178" s="17"/>
      <c r="I178" s="17"/>
      <c r="J178" s="17"/>
      <c r="K178" s="17"/>
      <c r="L178" s="17"/>
      <c r="M178" s="17"/>
      <c r="N178" s="614"/>
      <c r="O178" s="614"/>
      <c r="P178" s="17"/>
      <c r="Q178" s="17"/>
      <c r="R178" s="14"/>
      <c r="S178" s="14"/>
      <c r="T178" s="14"/>
      <c r="U178" s="14"/>
      <c r="V178" s="14"/>
      <c r="W178" s="14"/>
      <c r="X178" s="14"/>
      <c r="Y178" s="14"/>
    </row>
    <row r="179" spans="1:25" ht="15">
      <c r="A179" s="1051"/>
      <c r="B179" s="22">
        <v>33</v>
      </c>
      <c r="C179" s="43"/>
      <c r="D179" s="1053"/>
      <c r="E179" s="1060"/>
      <c r="F179" s="17"/>
      <c r="G179" s="17"/>
      <c r="H179" s="17"/>
      <c r="I179" s="17"/>
      <c r="J179" s="17"/>
      <c r="K179" s="17"/>
      <c r="L179" s="17"/>
      <c r="M179" s="17"/>
      <c r="N179" s="614"/>
      <c r="O179" s="614"/>
      <c r="P179" s="17"/>
      <c r="Q179" s="17"/>
      <c r="R179" s="14"/>
      <c r="S179" s="14"/>
      <c r="T179" s="14"/>
      <c r="U179" s="14"/>
      <c r="V179" s="14"/>
      <c r="W179" s="14"/>
      <c r="X179" s="14"/>
      <c r="Y179" s="14"/>
    </row>
    <row r="180" spans="1:25" ht="15">
      <c r="A180" s="1051"/>
      <c r="B180" s="22">
        <v>34</v>
      </c>
      <c r="C180" s="43"/>
      <c r="D180" s="1053"/>
      <c r="E180" s="1060"/>
      <c r="F180" s="17"/>
      <c r="G180" s="17"/>
      <c r="H180" s="17"/>
      <c r="I180" s="17"/>
      <c r="J180" s="17"/>
      <c r="K180" s="17"/>
      <c r="L180" s="17"/>
      <c r="M180" s="17"/>
      <c r="N180" s="614"/>
      <c r="O180" s="614"/>
      <c r="P180" s="17"/>
      <c r="Q180" s="17"/>
      <c r="R180" s="14"/>
      <c r="S180" s="14"/>
      <c r="T180" s="14"/>
      <c r="U180" s="14"/>
      <c r="V180" s="14"/>
      <c r="W180" s="14"/>
      <c r="X180" s="14"/>
      <c r="Y180" s="14"/>
    </row>
    <row r="181" spans="1:25" ht="15">
      <c r="A181" s="1051"/>
      <c r="B181" s="22">
        <v>35</v>
      </c>
      <c r="C181" s="68"/>
      <c r="D181" s="1053"/>
      <c r="E181" s="1066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4"/>
      <c r="S181" s="14"/>
      <c r="T181" s="14"/>
      <c r="U181" s="14"/>
      <c r="V181" s="14"/>
      <c r="W181" s="14"/>
      <c r="X181" s="14"/>
      <c r="Y181" s="14"/>
    </row>
    <row r="182" spans="1:25" ht="15">
      <c r="A182" s="1051"/>
      <c r="B182" s="22">
        <v>36</v>
      </c>
      <c r="C182" s="80"/>
      <c r="D182" s="1053"/>
      <c r="E182" s="1063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4"/>
      <c r="S182" s="14"/>
      <c r="T182" s="14"/>
      <c r="U182" s="14"/>
      <c r="V182" s="14"/>
      <c r="W182" s="14"/>
      <c r="X182" s="14"/>
      <c r="Y182" s="14"/>
    </row>
  </sheetData>
  <sheetProtection/>
  <mergeCells count="1">
    <mergeCell ref="A146:C14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I72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00390625" style="1" bestFit="1" customWidth="1"/>
    <col min="2" max="2" width="23.140625" style="0" bestFit="1" customWidth="1"/>
    <col min="3" max="3" width="8.00390625" style="0" customWidth="1"/>
    <col min="4" max="4" width="7.57421875" style="0" customWidth="1"/>
    <col min="5" max="5" width="8.7109375" style="0" customWidth="1"/>
    <col min="6" max="6" width="5.00390625" style="650" bestFit="1" customWidth="1"/>
    <col min="7" max="7" width="25.57421875" style="0" customWidth="1"/>
    <col min="8" max="8" width="7.8515625" style="0" customWidth="1"/>
    <col min="9" max="9" width="8.28125" style="0" customWidth="1"/>
    <col min="10" max="10" width="7.00390625" style="0" customWidth="1"/>
    <col min="11" max="11" width="5.28125" style="1" customWidth="1"/>
    <col min="12" max="12" width="20.421875" style="0" customWidth="1"/>
    <col min="13" max="13" width="7.7109375" style="0" customWidth="1"/>
    <col min="14" max="14" width="7.57421875" style="0" customWidth="1"/>
    <col min="15" max="15" width="8.140625" style="0" customWidth="1"/>
    <col min="16" max="16" width="7.421875" style="0" customWidth="1"/>
    <col min="17" max="17" width="4.8515625" style="1" bestFit="1" customWidth="1"/>
    <col min="18" max="18" width="21.7109375" style="0" customWidth="1"/>
    <col min="19" max="19" width="7.421875" style="0" bestFit="1" customWidth="1"/>
    <col min="20" max="20" width="6.28125" style="0" bestFit="1" customWidth="1"/>
    <col min="21" max="21" width="8.8515625" style="0" customWidth="1"/>
    <col min="22" max="22" width="6.421875" style="1" customWidth="1"/>
    <col min="23" max="23" width="21.421875" style="0" customWidth="1"/>
    <col min="24" max="24" width="7.00390625" style="0" customWidth="1"/>
    <col min="25" max="25" width="8.140625" style="0" customWidth="1"/>
    <col min="26" max="26" width="9.421875" style="0" customWidth="1"/>
    <col min="27" max="27" width="5.28125" style="1" customWidth="1"/>
    <col min="28" max="28" width="24.421875" style="0" customWidth="1"/>
    <col min="29" max="29" width="7.7109375" style="0" customWidth="1"/>
    <col min="30" max="30" width="8.57421875" style="0" customWidth="1"/>
    <col min="31" max="31" width="10.8515625" style="0" customWidth="1"/>
    <col min="32" max="32" width="5.7109375" style="1" customWidth="1"/>
    <col min="33" max="33" width="21.140625" style="0" customWidth="1"/>
    <col min="34" max="34" width="8.140625" style="0" customWidth="1"/>
    <col min="35" max="35" width="7.8515625" style="0" customWidth="1"/>
    <col min="36" max="36" width="8.140625" style="0" customWidth="1"/>
    <col min="37" max="37" width="4.8515625" style="0" bestFit="1" customWidth="1"/>
    <col min="38" max="38" width="22.28125" style="0" customWidth="1"/>
    <col min="39" max="39" width="8.140625" style="0" customWidth="1"/>
    <col min="40" max="40" width="10.140625" style="0" customWidth="1"/>
    <col min="41" max="41" width="10.00390625" style="0" customWidth="1"/>
    <col min="42" max="42" width="5.00390625" style="1" bestFit="1" customWidth="1"/>
    <col min="43" max="43" width="23.00390625" style="0" bestFit="1" customWidth="1"/>
    <col min="47" max="47" width="5.00390625" style="0" bestFit="1" customWidth="1"/>
    <col min="48" max="48" width="23.00390625" style="0" bestFit="1" customWidth="1"/>
    <col min="49" max="49" width="7.00390625" style="0" bestFit="1" customWidth="1"/>
    <col min="50" max="50" width="8.421875" style="0" bestFit="1" customWidth="1"/>
    <col min="52" max="52" width="5.8515625" style="0" bestFit="1" customWidth="1"/>
    <col min="53" max="53" width="22.140625" style="0" customWidth="1"/>
    <col min="56" max="56" width="9.140625" style="0" bestFit="1" customWidth="1"/>
    <col min="57" max="57" width="5.421875" style="963" bestFit="1" customWidth="1"/>
    <col min="58" max="58" width="22.57421875" style="962" bestFit="1" customWidth="1"/>
    <col min="59" max="59" width="11.57421875" style="961" bestFit="1" customWidth="1"/>
    <col min="60" max="60" width="14.28125" style="961" bestFit="1" customWidth="1"/>
    <col min="61" max="61" width="12.7109375" style="960" customWidth="1"/>
    <col min="62" max="62" width="12.7109375" style="0" customWidth="1"/>
  </cols>
  <sheetData>
    <row r="1" spans="1:61" ht="14.25" customHeight="1" thickBot="1">
      <c r="A1" s="1119">
        <v>40210</v>
      </c>
      <c r="B1" s="1120"/>
      <c r="C1" s="1120"/>
      <c r="D1" s="1120"/>
      <c r="E1" s="1121"/>
      <c r="F1" s="1119">
        <v>40238</v>
      </c>
      <c r="G1" s="1120"/>
      <c r="H1" s="1120"/>
      <c r="I1" s="1120"/>
      <c r="J1" s="1121"/>
      <c r="K1" s="1127" t="s">
        <v>239</v>
      </c>
      <c r="L1" s="1128"/>
      <c r="M1" s="1128"/>
      <c r="N1" s="1128"/>
      <c r="O1" s="1128"/>
      <c r="P1" s="1129"/>
      <c r="Q1" s="1122">
        <v>40299</v>
      </c>
      <c r="R1" s="1130"/>
      <c r="S1" s="1130"/>
      <c r="T1" s="1130"/>
      <c r="U1" s="1130"/>
      <c r="V1" s="1131" t="s">
        <v>240</v>
      </c>
      <c r="W1" s="1132"/>
      <c r="X1" s="1132"/>
      <c r="Y1" s="1132"/>
      <c r="Z1" s="1133"/>
      <c r="AA1" s="1122">
        <v>40360</v>
      </c>
      <c r="AB1" s="1123"/>
      <c r="AC1" s="1123"/>
      <c r="AD1" s="1123"/>
      <c r="AE1" s="1124"/>
      <c r="AF1" s="1122">
        <v>40391</v>
      </c>
      <c r="AG1" s="1123"/>
      <c r="AH1" s="1123"/>
      <c r="AI1" s="1123"/>
      <c r="AJ1" s="1124"/>
      <c r="AK1" s="1122">
        <v>40422</v>
      </c>
      <c r="AL1" s="1123"/>
      <c r="AM1" s="1123"/>
      <c r="AN1" s="1123"/>
      <c r="AO1" s="1124"/>
      <c r="AP1" s="527"/>
      <c r="AQ1" s="1122">
        <v>40452</v>
      </c>
      <c r="AR1" s="1123"/>
      <c r="AS1" s="1123"/>
      <c r="AT1" s="1123"/>
      <c r="AU1" s="1125">
        <v>40483</v>
      </c>
      <c r="AV1" s="1126"/>
      <c r="AW1" s="1126"/>
      <c r="AX1" s="1126"/>
      <c r="AY1" s="1126"/>
      <c r="AZ1" s="1122">
        <v>40513</v>
      </c>
      <c r="BA1" s="1123"/>
      <c r="BB1" s="1123"/>
      <c r="BC1" s="1123"/>
      <c r="BD1" s="1124"/>
      <c r="BE1" s="1116" t="s">
        <v>351</v>
      </c>
      <c r="BF1" s="1117"/>
      <c r="BG1" s="1117"/>
      <c r="BH1" s="1117"/>
      <c r="BI1" s="1118"/>
    </row>
    <row r="2" spans="1:61" s="356" customFormat="1" ht="15.75" customHeight="1" thickBot="1">
      <c r="A2" s="353" t="s">
        <v>0</v>
      </c>
      <c r="B2" s="353" t="s">
        <v>24</v>
      </c>
      <c r="C2" s="354" t="s">
        <v>34</v>
      </c>
      <c r="D2" s="354" t="s">
        <v>318</v>
      </c>
      <c r="E2" s="653" t="s">
        <v>36</v>
      </c>
      <c r="F2" s="353" t="s">
        <v>0</v>
      </c>
      <c r="G2" s="652" t="s">
        <v>24</v>
      </c>
      <c r="H2" s="354" t="s">
        <v>34</v>
      </c>
      <c r="I2" s="354" t="s">
        <v>318</v>
      </c>
      <c r="J2" s="355" t="s">
        <v>36</v>
      </c>
      <c r="K2" s="652" t="s">
        <v>0</v>
      </c>
      <c r="L2" s="354" t="s">
        <v>24</v>
      </c>
      <c r="M2" s="354" t="s">
        <v>34</v>
      </c>
      <c r="N2" s="354" t="s">
        <v>35</v>
      </c>
      <c r="O2" s="354" t="s">
        <v>41</v>
      </c>
      <c r="P2" s="355" t="s">
        <v>36</v>
      </c>
      <c r="Q2" s="353" t="s">
        <v>0</v>
      </c>
      <c r="R2" s="354" t="s">
        <v>24</v>
      </c>
      <c r="S2" s="354" t="s">
        <v>34</v>
      </c>
      <c r="T2" s="354" t="s">
        <v>35</v>
      </c>
      <c r="U2" s="355" t="s">
        <v>36</v>
      </c>
      <c r="V2" s="353" t="s">
        <v>0</v>
      </c>
      <c r="W2" s="354" t="s">
        <v>24</v>
      </c>
      <c r="X2" s="354" t="s">
        <v>34</v>
      </c>
      <c r="Y2" s="354" t="s">
        <v>35</v>
      </c>
      <c r="Z2" s="355" t="s">
        <v>36</v>
      </c>
      <c r="AA2" s="353" t="s">
        <v>0</v>
      </c>
      <c r="AB2" s="354" t="s">
        <v>24</v>
      </c>
      <c r="AC2" s="354" t="s">
        <v>34</v>
      </c>
      <c r="AD2" s="354" t="s">
        <v>35</v>
      </c>
      <c r="AE2" s="355" t="s">
        <v>36</v>
      </c>
      <c r="AF2" s="353" t="s">
        <v>0</v>
      </c>
      <c r="AG2" s="354" t="s">
        <v>24</v>
      </c>
      <c r="AH2" s="354" t="s">
        <v>34</v>
      </c>
      <c r="AI2" s="354" t="s">
        <v>35</v>
      </c>
      <c r="AJ2" s="355" t="s">
        <v>36</v>
      </c>
      <c r="AK2" s="353" t="s">
        <v>0</v>
      </c>
      <c r="AL2" s="354" t="s">
        <v>24</v>
      </c>
      <c r="AM2" s="354" t="s">
        <v>34</v>
      </c>
      <c r="AN2" s="354" t="s">
        <v>35</v>
      </c>
      <c r="AO2" s="355" t="s">
        <v>36</v>
      </c>
      <c r="AP2" s="528" t="s">
        <v>0</v>
      </c>
      <c r="AQ2" s="353" t="s">
        <v>24</v>
      </c>
      <c r="AR2" s="354" t="s">
        <v>34</v>
      </c>
      <c r="AS2" s="354" t="s">
        <v>35</v>
      </c>
      <c r="AT2" s="355" t="s">
        <v>36</v>
      </c>
      <c r="AU2" s="528" t="s">
        <v>0</v>
      </c>
      <c r="AV2" s="353" t="s">
        <v>24</v>
      </c>
      <c r="AW2" s="354" t="s">
        <v>34</v>
      </c>
      <c r="AX2" s="354" t="s">
        <v>35</v>
      </c>
      <c r="AY2" s="653" t="s">
        <v>36</v>
      </c>
      <c r="AZ2" s="656" t="s">
        <v>0</v>
      </c>
      <c r="BA2" s="647" t="s">
        <v>24</v>
      </c>
      <c r="BB2" s="648" t="s">
        <v>34</v>
      </c>
      <c r="BC2" s="648" t="s">
        <v>35</v>
      </c>
      <c r="BD2" s="651" t="s">
        <v>36</v>
      </c>
      <c r="BE2" s="972" t="s">
        <v>0</v>
      </c>
      <c r="BF2" s="973" t="s">
        <v>24</v>
      </c>
      <c r="BG2" s="974" t="s">
        <v>34</v>
      </c>
      <c r="BH2" s="974" t="s">
        <v>35</v>
      </c>
      <c r="BI2" s="975" t="s">
        <v>36</v>
      </c>
    </row>
    <row r="3" spans="1:61" ht="15">
      <c r="A3" s="352">
        <v>1</v>
      </c>
      <c r="B3" s="330"/>
      <c r="C3" s="330"/>
      <c r="D3" s="330"/>
      <c r="E3" s="628"/>
      <c r="F3" s="352"/>
      <c r="G3" s="654"/>
      <c r="H3" s="330"/>
      <c r="I3" s="330"/>
      <c r="J3" s="628"/>
      <c r="K3" s="352"/>
      <c r="L3" s="330"/>
      <c r="M3" s="330"/>
      <c r="N3" s="330"/>
      <c r="O3" s="330"/>
      <c r="P3" s="349"/>
      <c r="Q3" s="350"/>
      <c r="R3" s="244"/>
      <c r="S3" s="244"/>
      <c r="T3" s="244"/>
      <c r="U3" s="351"/>
      <c r="V3" s="350"/>
      <c r="W3" s="244"/>
      <c r="X3" s="244"/>
      <c r="Y3" s="244"/>
      <c r="Z3" s="351"/>
      <c r="AA3" s="350"/>
      <c r="AB3" s="244"/>
      <c r="AC3" s="244"/>
      <c r="AD3" s="244"/>
      <c r="AE3" s="246"/>
      <c r="AF3" s="350"/>
      <c r="AG3" s="244"/>
      <c r="AH3" s="244"/>
      <c r="AI3" s="244"/>
      <c r="AJ3" s="246"/>
      <c r="AK3" s="352"/>
      <c r="AL3" s="330"/>
      <c r="AM3" s="330"/>
      <c r="AN3" s="330"/>
      <c r="AO3" s="349"/>
      <c r="AP3" s="529"/>
      <c r="AQ3" s="330"/>
      <c r="AR3" s="330"/>
      <c r="AS3" s="330"/>
      <c r="AT3" s="628"/>
      <c r="AU3" s="626"/>
      <c r="AV3" s="627"/>
      <c r="AW3" s="627"/>
      <c r="AX3" s="627"/>
      <c r="AY3" s="660"/>
      <c r="AZ3" s="541"/>
      <c r="BA3" s="330"/>
      <c r="BB3" s="330"/>
      <c r="BC3" s="330"/>
      <c r="BD3" s="349"/>
      <c r="BE3" s="976"/>
      <c r="BF3" s="983"/>
      <c r="BG3" s="971"/>
      <c r="BH3" s="971"/>
      <c r="BI3" s="977"/>
    </row>
    <row r="4" spans="1:61" ht="15">
      <c r="A4" s="170">
        <v>2</v>
      </c>
      <c r="B4" s="7"/>
      <c r="C4" s="7"/>
      <c r="D4" s="7"/>
      <c r="E4" s="247"/>
      <c r="F4" s="170"/>
      <c r="G4" s="178"/>
      <c r="H4" s="7"/>
      <c r="I4" s="7"/>
      <c r="J4" s="247"/>
      <c r="K4" s="350"/>
      <c r="L4" s="7"/>
      <c r="M4" s="7"/>
      <c r="N4" s="7"/>
      <c r="O4" s="7"/>
      <c r="P4" s="171"/>
      <c r="Q4" s="170"/>
      <c r="R4" s="172"/>
      <c r="S4" s="7"/>
      <c r="T4" s="7"/>
      <c r="U4" s="171"/>
      <c r="V4" s="170"/>
      <c r="W4" s="7"/>
      <c r="X4" s="7"/>
      <c r="Y4" s="7"/>
      <c r="Z4" s="171"/>
      <c r="AA4" s="170"/>
      <c r="AB4" s="7"/>
      <c r="AC4" s="7"/>
      <c r="AD4" s="7"/>
      <c r="AE4" s="247"/>
      <c r="AF4" s="170"/>
      <c r="AG4" s="7"/>
      <c r="AH4" s="7"/>
      <c r="AI4" s="7"/>
      <c r="AJ4" s="247"/>
      <c r="AK4" s="170"/>
      <c r="AL4" s="7"/>
      <c r="AM4" s="7"/>
      <c r="AN4" s="7"/>
      <c r="AO4" s="171"/>
      <c r="AP4" s="530"/>
      <c r="AQ4" s="7"/>
      <c r="AR4" s="7"/>
      <c r="AS4" s="7"/>
      <c r="AT4" s="247"/>
      <c r="AU4" s="170"/>
      <c r="AV4" s="7"/>
      <c r="AW4" s="7"/>
      <c r="AX4" s="7"/>
      <c r="AY4" s="247"/>
      <c r="AZ4" s="542"/>
      <c r="BA4" s="7"/>
      <c r="BB4" s="7"/>
      <c r="BC4" s="7"/>
      <c r="BD4" s="171"/>
      <c r="BE4" s="978"/>
      <c r="BF4" s="964"/>
      <c r="BG4" s="965"/>
      <c r="BH4" s="965"/>
      <c r="BI4" s="979"/>
    </row>
    <row r="5" spans="1:61" ht="15">
      <c r="A5" s="170">
        <v>3</v>
      </c>
      <c r="B5" s="7"/>
      <c r="C5" s="7"/>
      <c r="D5" s="7"/>
      <c r="E5" s="247"/>
      <c r="F5" s="170"/>
      <c r="G5" s="178"/>
      <c r="H5" s="7"/>
      <c r="I5" s="7"/>
      <c r="J5" s="247"/>
      <c r="K5" s="350"/>
      <c r="L5" s="7"/>
      <c r="M5" s="7"/>
      <c r="N5" s="7"/>
      <c r="O5" s="7"/>
      <c r="P5" s="171"/>
      <c r="Q5" s="170"/>
      <c r="R5" s="7"/>
      <c r="S5" s="7"/>
      <c r="T5" s="7"/>
      <c r="U5" s="171"/>
      <c r="V5" s="170"/>
      <c r="W5" s="7"/>
      <c r="X5" s="7"/>
      <c r="Y5" s="7"/>
      <c r="Z5" s="171"/>
      <c r="AA5" s="170"/>
      <c r="AB5" s="7"/>
      <c r="AC5" s="7"/>
      <c r="AD5" s="7"/>
      <c r="AE5" s="247"/>
      <c r="AF5" s="170"/>
      <c r="AG5" s="7"/>
      <c r="AH5" s="7"/>
      <c r="AI5" s="7"/>
      <c r="AJ5" s="247"/>
      <c r="AK5" s="170"/>
      <c r="AL5" s="7"/>
      <c r="AM5" s="7"/>
      <c r="AN5" s="7"/>
      <c r="AO5" s="171"/>
      <c r="AP5" s="530"/>
      <c r="AQ5" s="7"/>
      <c r="AR5" s="7"/>
      <c r="AS5" s="7"/>
      <c r="AT5" s="247"/>
      <c r="AU5" s="170"/>
      <c r="AV5" s="7"/>
      <c r="AW5" s="7"/>
      <c r="AX5" s="7"/>
      <c r="AY5" s="247"/>
      <c r="AZ5" s="542"/>
      <c r="BA5" s="7"/>
      <c r="BB5" s="7"/>
      <c r="BC5" s="7"/>
      <c r="BD5" s="171"/>
      <c r="BE5" s="978"/>
      <c r="BF5" s="986"/>
      <c r="BG5" s="987"/>
      <c r="BH5" s="987"/>
      <c r="BI5" s="993"/>
    </row>
    <row r="6" spans="1:61" ht="15">
      <c r="A6" s="170">
        <v>4</v>
      </c>
      <c r="B6" s="7"/>
      <c r="C6" s="7"/>
      <c r="D6" s="7"/>
      <c r="E6" s="247"/>
      <c r="F6" s="170"/>
      <c r="G6" s="178"/>
      <c r="H6" s="7"/>
      <c r="I6" s="7"/>
      <c r="J6" s="247"/>
      <c r="K6" s="350"/>
      <c r="L6" s="7"/>
      <c r="M6" s="7"/>
      <c r="N6" s="7"/>
      <c r="O6" s="7"/>
      <c r="P6" s="171"/>
      <c r="Q6" s="170"/>
      <c r="R6" s="7"/>
      <c r="S6" s="7"/>
      <c r="T6" s="7"/>
      <c r="U6" s="171"/>
      <c r="V6" s="170"/>
      <c r="W6" s="7"/>
      <c r="X6" s="7"/>
      <c r="Y6" s="7"/>
      <c r="Z6" s="171"/>
      <c r="AA6" s="170"/>
      <c r="AB6" s="7"/>
      <c r="AC6" s="7"/>
      <c r="AD6" s="7"/>
      <c r="AE6" s="247"/>
      <c r="AF6" s="170"/>
      <c r="AG6" s="7"/>
      <c r="AH6" s="7"/>
      <c r="AI6" s="7"/>
      <c r="AJ6" s="247"/>
      <c r="AK6" s="170"/>
      <c r="AL6" s="7"/>
      <c r="AM6" s="7"/>
      <c r="AN6" s="7"/>
      <c r="AO6" s="171"/>
      <c r="AP6" s="530"/>
      <c r="AQ6" s="7"/>
      <c r="AR6" s="7"/>
      <c r="AS6" s="7"/>
      <c r="AT6" s="247"/>
      <c r="AU6" s="170"/>
      <c r="AV6" s="7"/>
      <c r="AW6" s="7"/>
      <c r="AX6" s="7"/>
      <c r="AY6" s="247"/>
      <c r="AZ6" s="542"/>
      <c r="BA6" s="7"/>
      <c r="BB6" s="7"/>
      <c r="BC6" s="7"/>
      <c r="BD6" s="171"/>
      <c r="BE6" s="978"/>
      <c r="BF6" s="989"/>
      <c r="BG6" s="990"/>
      <c r="BH6" s="990"/>
      <c r="BI6" s="993"/>
    </row>
    <row r="7" spans="1:61" ht="15">
      <c r="A7" s="170">
        <v>5</v>
      </c>
      <c r="B7" s="7"/>
      <c r="C7" s="7"/>
      <c r="D7" s="7"/>
      <c r="E7" s="247"/>
      <c r="F7" s="170"/>
      <c r="G7" s="178"/>
      <c r="H7" s="7"/>
      <c r="I7" s="7"/>
      <c r="J7" s="247"/>
      <c r="K7" s="350"/>
      <c r="L7" s="7"/>
      <c r="M7" s="7"/>
      <c r="N7" s="7"/>
      <c r="O7" s="7"/>
      <c r="P7" s="171"/>
      <c r="Q7" s="170"/>
      <c r="R7" s="7"/>
      <c r="S7" s="7"/>
      <c r="T7" s="7"/>
      <c r="U7" s="171"/>
      <c r="V7" s="170"/>
      <c r="W7" s="7"/>
      <c r="X7" s="7"/>
      <c r="Y7" s="7"/>
      <c r="Z7" s="171"/>
      <c r="AA7" s="170"/>
      <c r="AB7" s="7"/>
      <c r="AC7" s="7"/>
      <c r="AD7" s="7"/>
      <c r="AE7" s="247"/>
      <c r="AF7" s="170"/>
      <c r="AG7" s="7"/>
      <c r="AH7" s="7"/>
      <c r="AI7" s="7"/>
      <c r="AJ7" s="247"/>
      <c r="AK7" s="170"/>
      <c r="AL7" s="7"/>
      <c r="AM7" s="7"/>
      <c r="AN7" s="7"/>
      <c r="AO7" s="171"/>
      <c r="AP7" s="530"/>
      <c r="AQ7" s="7"/>
      <c r="AR7" s="7"/>
      <c r="AS7" s="7"/>
      <c r="AT7" s="247"/>
      <c r="AU7" s="170"/>
      <c r="AV7" s="7"/>
      <c r="AW7" s="7"/>
      <c r="AX7" s="7"/>
      <c r="AY7" s="247"/>
      <c r="AZ7" s="542"/>
      <c r="BA7" s="7"/>
      <c r="BB7" s="7"/>
      <c r="BC7" s="7"/>
      <c r="BD7" s="171"/>
      <c r="BE7" s="978"/>
      <c r="BF7" s="964"/>
      <c r="BG7" s="784"/>
      <c r="BH7" s="784"/>
      <c r="BI7" s="979"/>
    </row>
    <row r="8" spans="1:61" ht="15">
      <c r="A8" s="170">
        <v>6</v>
      </c>
      <c r="B8" s="7"/>
      <c r="C8" s="7"/>
      <c r="D8" s="7"/>
      <c r="E8" s="247"/>
      <c r="F8" s="170"/>
      <c r="G8" s="178"/>
      <c r="H8" s="7"/>
      <c r="I8" s="7"/>
      <c r="J8" s="247"/>
      <c r="K8" s="350"/>
      <c r="L8" s="7"/>
      <c r="M8" s="7"/>
      <c r="N8" s="7"/>
      <c r="O8" s="7"/>
      <c r="P8" s="171"/>
      <c r="Q8" s="170"/>
      <c r="R8" s="7"/>
      <c r="S8" s="7"/>
      <c r="T8" s="7"/>
      <c r="U8" s="171"/>
      <c r="V8" s="170"/>
      <c r="W8" s="7"/>
      <c r="X8" s="7"/>
      <c r="Y8" s="7"/>
      <c r="Z8" s="171"/>
      <c r="AA8" s="170"/>
      <c r="AB8" s="7"/>
      <c r="AC8" s="7"/>
      <c r="AD8" s="7"/>
      <c r="AE8" s="247"/>
      <c r="AF8" s="170"/>
      <c r="AG8" s="7"/>
      <c r="AH8" s="7"/>
      <c r="AI8" s="7"/>
      <c r="AJ8" s="247"/>
      <c r="AK8" s="170"/>
      <c r="AL8" s="7"/>
      <c r="AM8" s="7"/>
      <c r="AN8" s="7"/>
      <c r="AO8" s="171"/>
      <c r="AP8" s="530"/>
      <c r="AQ8" s="7"/>
      <c r="AR8" s="7"/>
      <c r="AS8" s="7"/>
      <c r="AT8" s="247"/>
      <c r="AU8" s="170"/>
      <c r="AV8" s="7"/>
      <c r="AW8" s="7"/>
      <c r="AX8" s="7"/>
      <c r="AY8" s="247"/>
      <c r="AZ8" s="542"/>
      <c r="BA8" s="7"/>
      <c r="BB8" s="7"/>
      <c r="BC8" s="7"/>
      <c r="BD8" s="171"/>
      <c r="BE8" s="978"/>
      <c r="BF8" s="964"/>
      <c r="BG8" s="965"/>
      <c r="BH8" s="965"/>
      <c r="BI8" s="979"/>
    </row>
    <row r="9" spans="1:61" ht="15">
      <c r="A9" s="170">
        <v>7</v>
      </c>
      <c r="B9" s="7"/>
      <c r="C9" s="7"/>
      <c r="D9" s="7"/>
      <c r="E9" s="247"/>
      <c r="F9" s="170"/>
      <c r="G9" s="178"/>
      <c r="H9" s="7"/>
      <c r="I9" s="7"/>
      <c r="J9" s="247"/>
      <c r="K9" s="350"/>
      <c r="L9" s="7"/>
      <c r="M9" s="7"/>
      <c r="N9" s="7"/>
      <c r="O9" s="7"/>
      <c r="P9" s="171"/>
      <c r="Q9" s="170"/>
      <c r="R9" s="7"/>
      <c r="S9" s="7"/>
      <c r="T9" s="7"/>
      <c r="U9" s="171"/>
      <c r="V9" s="170"/>
      <c r="W9" s="7"/>
      <c r="X9" s="7"/>
      <c r="Y9" s="7"/>
      <c r="Z9" s="171"/>
      <c r="AA9" s="170"/>
      <c r="AB9" s="7"/>
      <c r="AC9" s="7"/>
      <c r="AD9" s="7"/>
      <c r="AE9" s="247"/>
      <c r="AF9" s="170"/>
      <c r="AG9" s="7"/>
      <c r="AH9" s="7"/>
      <c r="AI9" s="7"/>
      <c r="AJ9" s="247"/>
      <c r="AK9" s="170"/>
      <c r="AL9" s="7"/>
      <c r="AM9" s="7"/>
      <c r="AN9" s="7"/>
      <c r="AO9" s="171"/>
      <c r="AP9" s="530"/>
      <c r="AQ9" s="7"/>
      <c r="AR9" s="7"/>
      <c r="AS9" s="7"/>
      <c r="AT9" s="247"/>
      <c r="AU9" s="170"/>
      <c r="AV9" s="7"/>
      <c r="AW9" s="7"/>
      <c r="AX9" s="7"/>
      <c r="AY9" s="247"/>
      <c r="AZ9" s="542"/>
      <c r="BA9" s="7"/>
      <c r="BB9" s="7"/>
      <c r="BC9" s="7"/>
      <c r="BD9" s="171"/>
      <c r="BE9" s="978"/>
      <c r="BF9" s="964"/>
      <c r="BG9" s="966"/>
      <c r="BH9" s="965"/>
      <c r="BI9" s="979"/>
    </row>
    <row r="10" spans="1:61" ht="15">
      <c r="A10" s="170">
        <v>8</v>
      </c>
      <c r="B10" s="7"/>
      <c r="C10" s="7"/>
      <c r="D10" s="7"/>
      <c r="E10" s="247"/>
      <c r="F10" s="170"/>
      <c r="G10" s="178"/>
      <c r="H10" s="7"/>
      <c r="I10" s="7"/>
      <c r="J10" s="247"/>
      <c r="K10" s="350"/>
      <c r="L10" s="7"/>
      <c r="M10" s="7"/>
      <c r="N10" s="7"/>
      <c r="O10" s="7"/>
      <c r="P10" s="171"/>
      <c r="Q10" s="170"/>
      <c r="R10" s="7"/>
      <c r="S10" s="7"/>
      <c r="T10" s="7"/>
      <c r="U10" s="171"/>
      <c r="V10" s="170"/>
      <c r="W10" s="7"/>
      <c r="X10" s="7"/>
      <c r="Y10" s="7"/>
      <c r="Z10" s="171"/>
      <c r="AA10" s="170"/>
      <c r="AB10" s="7"/>
      <c r="AC10" s="7"/>
      <c r="AD10" s="7"/>
      <c r="AE10" s="247"/>
      <c r="AF10" s="170"/>
      <c r="AG10" s="7"/>
      <c r="AH10" s="7"/>
      <c r="AI10" s="7"/>
      <c r="AJ10" s="247"/>
      <c r="AK10" s="170"/>
      <c r="AL10" s="7"/>
      <c r="AM10" s="7"/>
      <c r="AN10" s="7"/>
      <c r="AO10" s="171"/>
      <c r="AP10" s="530"/>
      <c r="AQ10" s="7"/>
      <c r="AR10" s="7"/>
      <c r="AS10" s="7"/>
      <c r="AT10" s="247"/>
      <c r="AU10" s="170"/>
      <c r="AV10" s="7"/>
      <c r="AW10" s="7"/>
      <c r="AX10" s="7"/>
      <c r="AY10" s="247"/>
      <c r="AZ10" s="542"/>
      <c r="BA10" s="7"/>
      <c r="BB10" s="7"/>
      <c r="BC10" s="7"/>
      <c r="BD10" s="171"/>
      <c r="BE10" s="978"/>
      <c r="BF10" s="964"/>
      <c r="BG10" s="966"/>
      <c r="BH10" s="966"/>
      <c r="BI10" s="979"/>
    </row>
    <row r="11" spans="1:61" ht="15">
      <c r="A11" s="170">
        <v>9</v>
      </c>
      <c r="B11" s="7"/>
      <c r="C11" s="7"/>
      <c r="D11" s="7"/>
      <c r="E11" s="247"/>
      <c r="F11" s="170"/>
      <c r="G11" s="178"/>
      <c r="H11" s="7"/>
      <c r="I11" s="7"/>
      <c r="J11" s="247"/>
      <c r="K11" s="350"/>
      <c r="L11" s="7"/>
      <c r="M11" s="7"/>
      <c r="N11" s="7"/>
      <c r="O11" s="7"/>
      <c r="P11" s="171"/>
      <c r="Q11" s="170"/>
      <c r="R11" s="7"/>
      <c r="S11" s="7"/>
      <c r="T11" s="7"/>
      <c r="U11" s="171"/>
      <c r="V11" s="170"/>
      <c r="W11" s="7"/>
      <c r="X11" s="7"/>
      <c r="Y11" s="7"/>
      <c r="Z11" s="171"/>
      <c r="AA11" s="170"/>
      <c r="AB11" s="7"/>
      <c r="AC11" s="7"/>
      <c r="AD11" s="7"/>
      <c r="AE11" s="247"/>
      <c r="AF11" s="170"/>
      <c r="AG11" s="7"/>
      <c r="AH11" s="7"/>
      <c r="AI11" s="7"/>
      <c r="AJ11" s="247"/>
      <c r="AK11" s="170"/>
      <c r="AL11" s="7"/>
      <c r="AM11" s="7"/>
      <c r="AN11" s="7"/>
      <c r="AO11" s="171"/>
      <c r="AP11" s="530"/>
      <c r="AQ11" s="7"/>
      <c r="AR11" s="7"/>
      <c r="AS11" s="7"/>
      <c r="AT11" s="247"/>
      <c r="AU11" s="170"/>
      <c r="AV11" s="7"/>
      <c r="AW11" s="7"/>
      <c r="AX11" s="7"/>
      <c r="AY11" s="247"/>
      <c r="AZ11" s="542"/>
      <c r="BA11" s="7"/>
      <c r="BB11" s="7"/>
      <c r="BC11" s="7"/>
      <c r="BD11" s="171"/>
      <c r="BE11" s="978"/>
      <c r="BF11" s="964"/>
      <c r="BG11" s="966"/>
      <c r="BH11" s="966"/>
      <c r="BI11" s="979"/>
    </row>
    <row r="12" spans="1:61" ht="15">
      <c r="A12" s="170">
        <v>10</v>
      </c>
      <c r="B12" s="7"/>
      <c r="C12" s="7"/>
      <c r="D12" s="7"/>
      <c r="E12" s="247"/>
      <c r="F12" s="170"/>
      <c r="G12" s="178"/>
      <c r="H12" s="7"/>
      <c r="I12" s="7"/>
      <c r="J12" s="247"/>
      <c r="K12" s="350"/>
      <c r="L12" s="172"/>
      <c r="M12" s="7"/>
      <c r="N12" s="7"/>
      <c r="O12" s="7"/>
      <c r="P12" s="171"/>
      <c r="Q12" s="170"/>
      <c r="R12" s="7"/>
      <c r="S12" s="7"/>
      <c r="T12" s="7"/>
      <c r="U12" s="171"/>
      <c r="V12" s="170"/>
      <c r="W12" s="7"/>
      <c r="X12" s="7"/>
      <c r="Y12" s="7"/>
      <c r="Z12" s="171"/>
      <c r="AA12" s="170"/>
      <c r="AB12" s="7"/>
      <c r="AC12" s="7"/>
      <c r="AD12" s="7"/>
      <c r="AE12" s="247"/>
      <c r="AF12" s="170"/>
      <c r="AG12" s="7"/>
      <c r="AH12" s="7"/>
      <c r="AI12" s="7"/>
      <c r="AJ12" s="247"/>
      <c r="AK12" s="170"/>
      <c r="AL12" s="7"/>
      <c r="AM12" s="7"/>
      <c r="AN12" s="7"/>
      <c r="AO12" s="171"/>
      <c r="AP12" s="530"/>
      <c r="AQ12" s="7"/>
      <c r="AR12" s="7"/>
      <c r="AS12" s="7"/>
      <c r="AT12" s="247"/>
      <c r="AU12" s="170"/>
      <c r="AV12" s="7"/>
      <c r="AW12" s="7"/>
      <c r="AX12" s="7"/>
      <c r="AY12" s="247"/>
      <c r="AZ12" s="542"/>
      <c r="BA12" s="7"/>
      <c r="BB12" s="7"/>
      <c r="BC12" s="7"/>
      <c r="BD12" s="171"/>
      <c r="BE12" s="978"/>
      <c r="BF12" s="964"/>
      <c r="BG12" s="965"/>
      <c r="BH12" s="965"/>
      <c r="BI12" s="979"/>
    </row>
    <row r="13" spans="1:61" ht="15">
      <c r="A13" s="170">
        <v>11</v>
      </c>
      <c r="B13" s="7"/>
      <c r="C13" s="7"/>
      <c r="D13" s="7"/>
      <c r="E13" s="247"/>
      <c r="F13" s="170"/>
      <c r="G13" s="178"/>
      <c r="H13" s="7"/>
      <c r="I13" s="7"/>
      <c r="J13" s="247"/>
      <c r="K13" s="350"/>
      <c r="L13" s="7"/>
      <c r="M13" s="7"/>
      <c r="N13" s="7"/>
      <c r="O13" s="7"/>
      <c r="P13" s="171"/>
      <c r="Q13" s="170"/>
      <c r="R13" s="7"/>
      <c r="S13" s="7"/>
      <c r="T13" s="7"/>
      <c r="U13" s="171"/>
      <c r="V13" s="170"/>
      <c r="W13" s="7"/>
      <c r="X13" s="7"/>
      <c r="Y13" s="7"/>
      <c r="Z13" s="171"/>
      <c r="AA13" s="170"/>
      <c r="AB13" s="7"/>
      <c r="AC13" s="7"/>
      <c r="AD13" s="7"/>
      <c r="AE13" s="247"/>
      <c r="AF13" s="170"/>
      <c r="AG13" s="7"/>
      <c r="AH13" s="7"/>
      <c r="AI13" s="7"/>
      <c r="AJ13" s="247"/>
      <c r="AK13" s="170"/>
      <c r="AL13" s="7"/>
      <c r="AM13" s="7"/>
      <c r="AN13" s="7"/>
      <c r="AO13" s="171"/>
      <c r="AP13" s="530"/>
      <c r="AQ13" s="7"/>
      <c r="AR13" s="7"/>
      <c r="AS13" s="7"/>
      <c r="AT13" s="247"/>
      <c r="AU13" s="170"/>
      <c r="AV13" s="7"/>
      <c r="AW13" s="7"/>
      <c r="AX13" s="7"/>
      <c r="AY13" s="247"/>
      <c r="AZ13" s="542"/>
      <c r="BA13" s="7"/>
      <c r="BB13" s="7"/>
      <c r="BC13" s="7"/>
      <c r="BD13" s="171"/>
      <c r="BE13" s="978"/>
      <c r="BF13" s="964"/>
      <c r="BG13" s="966"/>
      <c r="BH13" s="966"/>
      <c r="BI13" s="979"/>
    </row>
    <row r="14" spans="1:61" ht="15">
      <c r="A14" s="170">
        <v>12</v>
      </c>
      <c r="B14" s="7"/>
      <c r="C14" s="7"/>
      <c r="D14" s="7"/>
      <c r="E14" s="247"/>
      <c r="F14" s="170"/>
      <c r="G14" s="178"/>
      <c r="H14" s="7"/>
      <c r="I14" s="7"/>
      <c r="J14" s="247"/>
      <c r="K14" s="350"/>
      <c r="L14" s="7"/>
      <c r="M14" s="7"/>
      <c r="N14" s="7"/>
      <c r="O14" s="7"/>
      <c r="P14" s="171"/>
      <c r="Q14" s="170"/>
      <c r="R14" s="7"/>
      <c r="S14" s="7"/>
      <c r="T14" s="7"/>
      <c r="U14" s="171"/>
      <c r="V14" s="170"/>
      <c r="W14" s="7"/>
      <c r="X14" s="7"/>
      <c r="Y14" s="7"/>
      <c r="Z14" s="171"/>
      <c r="AA14" s="170"/>
      <c r="AB14" s="7"/>
      <c r="AC14" s="7"/>
      <c r="AD14" s="7"/>
      <c r="AE14" s="247"/>
      <c r="AF14" s="170"/>
      <c r="AG14" s="7"/>
      <c r="AH14" s="7"/>
      <c r="AI14" s="7"/>
      <c r="AJ14" s="247"/>
      <c r="AK14" s="170"/>
      <c r="AL14" s="7"/>
      <c r="AM14" s="7"/>
      <c r="AN14" s="7"/>
      <c r="AO14" s="171"/>
      <c r="AP14" s="530"/>
      <c r="AQ14" s="7"/>
      <c r="AR14" s="7"/>
      <c r="AS14" s="7"/>
      <c r="AT14" s="247"/>
      <c r="AU14" s="170"/>
      <c r="AV14" s="172"/>
      <c r="AW14" s="7"/>
      <c r="AX14" s="7"/>
      <c r="AY14" s="247"/>
      <c r="AZ14" s="542"/>
      <c r="BA14" s="7"/>
      <c r="BB14" s="7"/>
      <c r="BC14" s="7"/>
      <c r="BD14" s="171"/>
      <c r="BE14" s="978"/>
      <c r="BF14" s="964"/>
      <c r="BG14" s="966"/>
      <c r="BH14" s="966"/>
      <c r="BI14" s="979"/>
    </row>
    <row r="15" spans="1:61" ht="15">
      <c r="A15" s="170">
        <v>13</v>
      </c>
      <c r="B15" s="7"/>
      <c r="C15" s="7"/>
      <c r="D15" s="7"/>
      <c r="E15" s="247"/>
      <c r="F15" s="170"/>
      <c r="G15" s="178"/>
      <c r="H15" s="7"/>
      <c r="I15" s="7"/>
      <c r="J15" s="247"/>
      <c r="K15" s="350"/>
      <c r="L15" s="7"/>
      <c r="M15" s="7"/>
      <c r="N15" s="7"/>
      <c r="O15" s="7"/>
      <c r="P15" s="171"/>
      <c r="Q15" s="170"/>
      <c r="R15" s="7"/>
      <c r="S15" s="7"/>
      <c r="T15" s="7"/>
      <c r="U15" s="171"/>
      <c r="V15" s="170"/>
      <c r="W15" s="7"/>
      <c r="X15" s="7"/>
      <c r="Y15" s="7"/>
      <c r="Z15" s="171"/>
      <c r="AA15" s="170"/>
      <c r="AB15" s="273"/>
      <c r="AC15" s="7"/>
      <c r="AD15" s="7"/>
      <c r="AE15" s="247"/>
      <c r="AF15" s="170"/>
      <c r="AG15" s="7"/>
      <c r="AH15" s="7"/>
      <c r="AI15" s="7"/>
      <c r="AJ15" s="247"/>
      <c r="AK15" s="170"/>
      <c r="AL15" s="7"/>
      <c r="AM15" s="7"/>
      <c r="AN15" s="7"/>
      <c r="AO15" s="171"/>
      <c r="AP15" s="530"/>
      <c r="AQ15" s="7"/>
      <c r="AR15" s="7"/>
      <c r="AS15" s="7"/>
      <c r="AT15" s="247"/>
      <c r="AU15" s="170"/>
      <c r="AV15" s="7"/>
      <c r="AW15" s="7"/>
      <c r="AX15" s="7"/>
      <c r="AY15" s="247"/>
      <c r="AZ15" s="542"/>
      <c r="BA15" s="7"/>
      <c r="BB15" s="7"/>
      <c r="BC15" s="7"/>
      <c r="BD15" s="171"/>
      <c r="BE15" s="978"/>
      <c r="BF15" s="968"/>
      <c r="BG15" s="965"/>
      <c r="BH15" s="965"/>
      <c r="BI15" s="979"/>
    </row>
    <row r="16" spans="1:61" ht="15">
      <c r="A16" s="170">
        <v>14</v>
      </c>
      <c r="B16" s="7"/>
      <c r="C16" s="7"/>
      <c r="D16" s="7"/>
      <c r="E16" s="247"/>
      <c r="F16" s="170"/>
      <c r="G16" s="178"/>
      <c r="H16" s="7"/>
      <c r="I16" s="7"/>
      <c r="J16" s="247"/>
      <c r="K16" s="350"/>
      <c r="L16" s="7"/>
      <c r="M16" s="7"/>
      <c r="N16" s="7"/>
      <c r="O16" s="7"/>
      <c r="P16" s="171"/>
      <c r="Q16" s="170"/>
      <c r="R16" s="7"/>
      <c r="S16" s="7"/>
      <c r="T16" s="7"/>
      <c r="U16" s="171"/>
      <c r="V16" s="170"/>
      <c r="W16" s="172"/>
      <c r="X16" s="7"/>
      <c r="Y16" s="7"/>
      <c r="Z16" s="171"/>
      <c r="AA16" s="170"/>
      <c r="AB16" s="7"/>
      <c r="AC16" s="7"/>
      <c r="AD16" s="7"/>
      <c r="AE16" s="247"/>
      <c r="AF16" s="170"/>
      <c r="AG16" s="7"/>
      <c r="AH16" s="7"/>
      <c r="AI16" s="7"/>
      <c r="AJ16" s="247"/>
      <c r="AK16" s="170"/>
      <c r="AL16" s="7"/>
      <c r="AM16" s="7"/>
      <c r="AN16" s="7"/>
      <c r="AO16" s="171"/>
      <c r="AP16" s="530"/>
      <c r="AQ16" s="7"/>
      <c r="AR16" s="7"/>
      <c r="AS16" s="7"/>
      <c r="AT16" s="247"/>
      <c r="AU16" s="170"/>
      <c r="AV16" s="7"/>
      <c r="AW16" s="7"/>
      <c r="AX16" s="7"/>
      <c r="AY16" s="247"/>
      <c r="AZ16" s="542"/>
      <c r="BA16" s="7"/>
      <c r="BB16" s="7"/>
      <c r="BC16" s="7"/>
      <c r="BD16" s="171"/>
      <c r="BE16" s="978"/>
      <c r="BF16" s="968"/>
      <c r="BG16" s="965"/>
      <c r="BH16" s="965"/>
      <c r="BI16" s="979"/>
    </row>
    <row r="17" spans="1:61" ht="15">
      <c r="A17" s="170">
        <v>15</v>
      </c>
      <c r="B17" s="7"/>
      <c r="C17" s="7"/>
      <c r="D17" s="7"/>
      <c r="E17" s="247"/>
      <c r="F17" s="170"/>
      <c r="G17" s="178"/>
      <c r="H17" s="7"/>
      <c r="I17" s="7"/>
      <c r="J17" s="247"/>
      <c r="K17" s="350"/>
      <c r="L17" s="7"/>
      <c r="M17" s="7"/>
      <c r="N17" s="7"/>
      <c r="O17" s="7"/>
      <c r="P17" s="171"/>
      <c r="Q17" s="170"/>
      <c r="R17" s="7"/>
      <c r="S17" s="7"/>
      <c r="T17" s="7"/>
      <c r="U17" s="171"/>
      <c r="V17" s="170"/>
      <c r="W17" s="7"/>
      <c r="X17" s="7"/>
      <c r="Y17" s="7"/>
      <c r="Z17" s="171"/>
      <c r="AA17" s="170"/>
      <c r="AB17" s="7"/>
      <c r="AC17" s="7"/>
      <c r="AD17" s="7"/>
      <c r="AE17" s="247"/>
      <c r="AF17" s="170"/>
      <c r="AG17" s="7"/>
      <c r="AH17" s="7"/>
      <c r="AI17" s="7"/>
      <c r="AJ17" s="247"/>
      <c r="AK17" s="170"/>
      <c r="AL17" s="7"/>
      <c r="AM17" s="7"/>
      <c r="AN17" s="7"/>
      <c r="AO17" s="171"/>
      <c r="AP17" s="530"/>
      <c r="AQ17" s="7"/>
      <c r="AR17" s="7"/>
      <c r="AS17" s="7"/>
      <c r="AT17" s="247"/>
      <c r="AU17" s="170"/>
      <c r="AV17" s="7"/>
      <c r="AW17" s="7"/>
      <c r="AX17" s="7"/>
      <c r="AY17" s="247"/>
      <c r="AZ17" s="542"/>
      <c r="BA17" s="7"/>
      <c r="BB17" s="7"/>
      <c r="BC17" s="7"/>
      <c r="BD17" s="171"/>
      <c r="BE17" s="978"/>
      <c r="BF17" s="964"/>
      <c r="BG17" s="784"/>
      <c r="BH17" s="784"/>
      <c r="BI17" s="979"/>
    </row>
    <row r="18" spans="1:61" ht="15">
      <c r="A18" s="170">
        <v>16</v>
      </c>
      <c r="B18" s="7"/>
      <c r="C18" s="7"/>
      <c r="D18" s="7"/>
      <c r="E18" s="247"/>
      <c r="F18" s="170"/>
      <c r="G18" s="178"/>
      <c r="H18" s="7"/>
      <c r="I18" s="7"/>
      <c r="J18" s="247"/>
      <c r="K18" s="350"/>
      <c r="L18" s="7"/>
      <c r="M18" s="7"/>
      <c r="N18" s="7"/>
      <c r="O18" s="7"/>
      <c r="P18" s="171"/>
      <c r="Q18" s="170"/>
      <c r="R18" s="7"/>
      <c r="S18" s="7"/>
      <c r="T18" s="7"/>
      <c r="U18" s="171"/>
      <c r="V18" s="170"/>
      <c r="W18" s="7"/>
      <c r="X18" s="7"/>
      <c r="Y18" s="7"/>
      <c r="Z18" s="171"/>
      <c r="AA18" s="170"/>
      <c r="AB18" s="7"/>
      <c r="AC18" s="7"/>
      <c r="AD18" s="7"/>
      <c r="AE18" s="247"/>
      <c r="AF18" s="170"/>
      <c r="AG18" s="7"/>
      <c r="AH18" s="7"/>
      <c r="AI18" s="7"/>
      <c r="AJ18" s="247"/>
      <c r="AK18" s="170"/>
      <c r="AL18" s="7"/>
      <c r="AM18" s="7"/>
      <c r="AN18" s="7"/>
      <c r="AO18" s="171"/>
      <c r="AP18" s="530"/>
      <c r="AQ18" s="7"/>
      <c r="AR18" s="7"/>
      <c r="AS18" s="7"/>
      <c r="AT18" s="247"/>
      <c r="AU18" s="170"/>
      <c r="AV18" s="7"/>
      <c r="AW18" s="7"/>
      <c r="AX18" s="7"/>
      <c r="AY18" s="247"/>
      <c r="AZ18" s="542"/>
      <c r="BA18" s="7"/>
      <c r="BB18" s="7"/>
      <c r="BC18" s="7"/>
      <c r="BD18" s="171"/>
      <c r="BE18" s="978"/>
      <c r="BF18" s="964"/>
      <c r="BG18" s="966"/>
      <c r="BH18" s="966"/>
      <c r="BI18" s="979"/>
    </row>
    <row r="19" spans="1:61" ht="15">
      <c r="A19" s="170">
        <v>17</v>
      </c>
      <c r="B19" s="7"/>
      <c r="C19" s="7"/>
      <c r="D19" s="7"/>
      <c r="E19" s="247"/>
      <c r="F19" s="170"/>
      <c r="G19" s="178"/>
      <c r="H19" s="7"/>
      <c r="I19" s="7"/>
      <c r="J19" s="247"/>
      <c r="K19" s="350"/>
      <c r="L19" s="7"/>
      <c r="M19" s="7"/>
      <c r="N19" s="7"/>
      <c r="O19" s="7"/>
      <c r="P19" s="171"/>
      <c r="Q19" s="170"/>
      <c r="R19" s="7"/>
      <c r="S19" s="7"/>
      <c r="T19" s="7"/>
      <c r="U19" s="171"/>
      <c r="V19" s="170"/>
      <c r="W19" s="7"/>
      <c r="X19" s="7"/>
      <c r="Y19" s="7"/>
      <c r="Z19" s="171"/>
      <c r="AA19" s="170"/>
      <c r="AB19" s="7"/>
      <c r="AC19" s="7"/>
      <c r="AD19" s="7"/>
      <c r="AE19" s="247"/>
      <c r="AF19" s="170"/>
      <c r="AG19" s="7"/>
      <c r="AH19" s="7"/>
      <c r="AI19" s="7"/>
      <c r="AJ19" s="247"/>
      <c r="AK19" s="170"/>
      <c r="AL19" s="7"/>
      <c r="AM19" s="7"/>
      <c r="AN19" s="7"/>
      <c r="AO19" s="171"/>
      <c r="AP19" s="530"/>
      <c r="AQ19" s="7"/>
      <c r="AR19" s="7"/>
      <c r="AS19" s="7"/>
      <c r="AT19" s="247"/>
      <c r="AU19" s="170"/>
      <c r="AV19" s="7"/>
      <c r="AW19" s="7"/>
      <c r="AX19" s="7"/>
      <c r="AY19" s="247"/>
      <c r="AZ19" s="542"/>
      <c r="BA19" s="7"/>
      <c r="BB19" s="7"/>
      <c r="BC19" s="7"/>
      <c r="BD19" s="171"/>
      <c r="BE19" s="978"/>
      <c r="BF19" s="964"/>
      <c r="BG19" s="966"/>
      <c r="BH19" s="966"/>
      <c r="BI19" s="979"/>
    </row>
    <row r="20" spans="1:61" ht="15">
      <c r="A20" s="170">
        <v>18</v>
      </c>
      <c r="B20" s="7"/>
      <c r="C20" s="7"/>
      <c r="D20" s="7"/>
      <c r="E20" s="247"/>
      <c r="F20" s="170"/>
      <c r="G20" s="178"/>
      <c r="H20" s="7"/>
      <c r="I20" s="7"/>
      <c r="J20" s="247"/>
      <c r="K20" s="350"/>
      <c r="L20" s="7"/>
      <c r="M20" s="7"/>
      <c r="N20" s="7"/>
      <c r="O20" s="7"/>
      <c r="P20" s="171"/>
      <c r="Q20" s="170"/>
      <c r="R20" s="7"/>
      <c r="S20" s="7"/>
      <c r="T20" s="7"/>
      <c r="U20" s="171"/>
      <c r="V20" s="170"/>
      <c r="W20" s="7"/>
      <c r="X20" s="7"/>
      <c r="Y20" s="7"/>
      <c r="Z20" s="171"/>
      <c r="AA20" s="170"/>
      <c r="AB20" s="7"/>
      <c r="AC20" s="7"/>
      <c r="AD20" s="7"/>
      <c r="AE20" s="247"/>
      <c r="AF20" s="170"/>
      <c r="AG20" s="7"/>
      <c r="AH20" s="7"/>
      <c r="AI20" s="7"/>
      <c r="AJ20" s="247"/>
      <c r="AK20" s="170"/>
      <c r="AL20" s="7"/>
      <c r="AM20" s="7"/>
      <c r="AN20" s="7"/>
      <c r="AO20" s="171"/>
      <c r="AP20" s="530"/>
      <c r="AQ20" s="7"/>
      <c r="AR20" s="7"/>
      <c r="AS20" s="7"/>
      <c r="AT20" s="247"/>
      <c r="AU20" s="170"/>
      <c r="AV20" s="7"/>
      <c r="AW20" s="7"/>
      <c r="AX20" s="7"/>
      <c r="AY20" s="247"/>
      <c r="AZ20" s="542"/>
      <c r="BA20" s="7"/>
      <c r="BB20" s="7"/>
      <c r="BC20" s="7"/>
      <c r="BD20" s="171"/>
      <c r="BE20" s="978"/>
      <c r="BF20" s="986"/>
      <c r="BG20" s="987"/>
      <c r="BH20" s="987"/>
      <c r="BI20" s="993"/>
    </row>
    <row r="21" spans="1:61" ht="15">
      <c r="A21" s="170">
        <v>19</v>
      </c>
      <c r="B21" s="7"/>
      <c r="C21" s="7"/>
      <c r="D21" s="7"/>
      <c r="E21" s="247"/>
      <c r="F21" s="170"/>
      <c r="G21" s="178"/>
      <c r="H21" s="7"/>
      <c r="I21" s="7"/>
      <c r="J21" s="247"/>
      <c r="K21" s="350"/>
      <c r="L21" s="7"/>
      <c r="M21" s="7"/>
      <c r="N21" s="7"/>
      <c r="O21" s="7"/>
      <c r="P21" s="171"/>
      <c r="Q21" s="170"/>
      <c r="R21" s="7"/>
      <c r="S21" s="7"/>
      <c r="T21" s="7"/>
      <c r="U21" s="171"/>
      <c r="V21" s="170"/>
      <c r="W21" s="7"/>
      <c r="X21" s="7"/>
      <c r="Y21" s="7"/>
      <c r="Z21" s="171"/>
      <c r="AA21" s="170"/>
      <c r="AB21" s="7"/>
      <c r="AC21" s="7"/>
      <c r="AD21" s="7"/>
      <c r="AE21" s="247"/>
      <c r="AF21" s="170"/>
      <c r="AG21" s="7"/>
      <c r="AH21" s="7"/>
      <c r="AI21" s="7"/>
      <c r="AJ21" s="247"/>
      <c r="AK21" s="170"/>
      <c r="AL21" s="7"/>
      <c r="AM21" s="7"/>
      <c r="AN21" s="7"/>
      <c r="AO21" s="171"/>
      <c r="AP21" s="530"/>
      <c r="AQ21" s="7"/>
      <c r="AR21" s="7"/>
      <c r="AS21" s="7"/>
      <c r="AT21" s="247"/>
      <c r="AU21" s="170"/>
      <c r="AV21" s="7"/>
      <c r="AW21" s="7"/>
      <c r="AX21" s="7"/>
      <c r="AY21" s="247"/>
      <c r="AZ21" s="542"/>
      <c r="BA21" s="7"/>
      <c r="BB21" s="7"/>
      <c r="BC21" s="7"/>
      <c r="BD21" s="171"/>
      <c r="BE21" s="978"/>
      <c r="BF21" s="968"/>
      <c r="BG21" s="965"/>
      <c r="BH21" s="965"/>
      <c r="BI21" s="979"/>
    </row>
    <row r="22" spans="1:61" ht="15">
      <c r="A22" s="170">
        <v>20</v>
      </c>
      <c r="B22" s="7"/>
      <c r="C22" s="7"/>
      <c r="D22" s="7"/>
      <c r="E22" s="247"/>
      <c r="F22" s="170"/>
      <c r="G22" s="178"/>
      <c r="H22" s="7"/>
      <c r="I22" s="7"/>
      <c r="J22" s="247"/>
      <c r="K22" s="350"/>
      <c r="L22" s="7"/>
      <c r="M22" s="7"/>
      <c r="N22" s="7"/>
      <c r="O22" s="7"/>
      <c r="P22" s="171"/>
      <c r="Q22" s="170"/>
      <c r="R22" s="7"/>
      <c r="S22" s="7"/>
      <c r="T22" s="7"/>
      <c r="U22" s="171"/>
      <c r="V22" s="170"/>
      <c r="W22" s="7"/>
      <c r="X22" s="7"/>
      <c r="Y22" s="7"/>
      <c r="Z22" s="171"/>
      <c r="AA22" s="170"/>
      <c r="AB22" s="7"/>
      <c r="AC22" s="7"/>
      <c r="AD22" s="7"/>
      <c r="AE22" s="247"/>
      <c r="AF22" s="170"/>
      <c r="AG22" s="7"/>
      <c r="AH22" s="7"/>
      <c r="AI22" s="7"/>
      <c r="AJ22" s="247"/>
      <c r="AK22" s="170"/>
      <c r="AL22" s="7"/>
      <c r="AM22" s="7"/>
      <c r="AN22" s="7"/>
      <c r="AO22" s="171"/>
      <c r="AP22" s="530"/>
      <c r="AQ22" s="7"/>
      <c r="AR22" s="7"/>
      <c r="AS22" s="7"/>
      <c r="AT22" s="247"/>
      <c r="AU22" s="170"/>
      <c r="AV22" s="7"/>
      <c r="AW22" s="7"/>
      <c r="AX22" s="7"/>
      <c r="AY22" s="247"/>
      <c r="AZ22" s="542"/>
      <c r="BA22" s="7"/>
      <c r="BB22" s="7"/>
      <c r="BC22" s="7"/>
      <c r="BD22" s="171"/>
      <c r="BE22" s="978"/>
      <c r="BF22" s="964"/>
      <c r="BG22" s="966"/>
      <c r="BH22" s="966"/>
      <c r="BI22" s="979"/>
    </row>
    <row r="23" spans="1:61" ht="15">
      <c r="A23" s="170">
        <v>21</v>
      </c>
      <c r="B23" s="7"/>
      <c r="C23" s="7"/>
      <c r="D23" s="7"/>
      <c r="E23" s="247"/>
      <c r="F23" s="170"/>
      <c r="G23" s="178"/>
      <c r="H23" s="7"/>
      <c r="I23" s="7"/>
      <c r="J23" s="247"/>
      <c r="K23" s="350"/>
      <c r="L23" s="7"/>
      <c r="M23" s="7"/>
      <c r="N23" s="7"/>
      <c r="O23" s="7"/>
      <c r="P23" s="171"/>
      <c r="Q23" s="170"/>
      <c r="R23" s="7"/>
      <c r="S23" s="7"/>
      <c r="T23" s="7"/>
      <c r="U23" s="171"/>
      <c r="V23" s="170"/>
      <c r="W23" s="7"/>
      <c r="X23" s="7"/>
      <c r="Y23" s="7"/>
      <c r="Z23" s="171"/>
      <c r="AA23" s="170"/>
      <c r="AB23" s="7"/>
      <c r="AC23" s="7"/>
      <c r="AD23" s="7"/>
      <c r="AE23" s="247"/>
      <c r="AF23" s="170"/>
      <c r="AG23" s="7"/>
      <c r="AH23" s="7"/>
      <c r="AI23" s="7"/>
      <c r="AJ23" s="247"/>
      <c r="AK23" s="170"/>
      <c r="AL23" s="7"/>
      <c r="AM23" s="7"/>
      <c r="AN23" s="7"/>
      <c r="AO23" s="171"/>
      <c r="AP23" s="530"/>
      <c r="AQ23" s="7"/>
      <c r="AR23" s="7"/>
      <c r="AS23" s="7"/>
      <c r="AT23" s="247"/>
      <c r="AU23" s="170"/>
      <c r="AV23" s="7"/>
      <c r="AW23" s="7"/>
      <c r="AX23" s="7"/>
      <c r="AY23" s="247"/>
      <c r="AZ23" s="542"/>
      <c r="BA23" s="7"/>
      <c r="BB23" s="7"/>
      <c r="BC23" s="7"/>
      <c r="BD23" s="171"/>
      <c r="BE23" s="978"/>
      <c r="BF23" s="964"/>
      <c r="BG23" s="967"/>
      <c r="BH23" s="967"/>
      <c r="BI23" s="979"/>
    </row>
    <row r="24" spans="1:61" ht="15">
      <c r="A24" s="170">
        <v>22</v>
      </c>
      <c r="B24" s="7"/>
      <c r="C24" s="7"/>
      <c r="D24" s="7"/>
      <c r="E24" s="247"/>
      <c r="F24" s="170"/>
      <c r="G24" s="178"/>
      <c r="H24" s="7"/>
      <c r="I24" s="7"/>
      <c r="J24" s="247"/>
      <c r="K24" s="350"/>
      <c r="L24" s="7"/>
      <c r="M24" s="7"/>
      <c r="N24" s="7"/>
      <c r="O24" s="7"/>
      <c r="P24" s="171"/>
      <c r="Q24" s="170"/>
      <c r="R24" s="7"/>
      <c r="S24" s="7"/>
      <c r="T24" s="7"/>
      <c r="U24" s="171"/>
      <c r="V24" s="170"/>
      <c r="W24" s="7"/>
      <c r="X24" s="7"/>
      <c r="Y24" s="7"/>
      <c r="Z24" s="171"/>
      <c r="AA24" s="170"/>
      <c r="AB24" s="7"/>
      <c r="AC24" s="7"/>
      <c r="AD24" s="7"/>
      <c r="AE24" s="247"/>
      <c r="AF24" s="170"/>
      <c r="AG24" s="7"/>
      <c r="AH24" s="7"/>
      <c r="AI24" s="7"/>
      <c r="AJ24" s="247"/>
      <c r="AK24" s="170"/>
      <c r="AL24" s="7"/>
      <c r="AM24" s="7"/>
      <c r="AN24" s="7"/>
      <c r="AO24" s="171"/>
      <c r="AP24" s="530"/>
      <c r="AQ24" s="7"/>
      <c r="AR24" s="7"/>
      <c r="AS24" s="7"/>
      <c r="AT24" s="247"/>
      <c r="AU24" s="170"/>
      <c r="AV24" s="7"/>
      <c r="AW24" s="7"/>
      <c r="AX24" s="7"/>
      <c r="AY24" s="247"/>
      <c r="AZ24" s="542"/>
      <c r="BA24" s="7"/>
      <c r="BB24" s="7"/>
      <c r="BC24" s="7"/>
      <c r="BD24" s="171"/>
      <c r="BE24" s="978"/>
      <c r="BF24" s="986"/>
      <c r="BG24" s="987"/>
      <c r="BH24" s="987"/>
      <c r="BI24" s="993"/>
    </row>
    <row r="25" spans="1:61" ht="15">
      <c r="A25" s="170">
        <v>23</v>
      </c>
      <c r="B25" s="7"/>
      <c r="C25" s="7"/>
      <c r="D25" s="7"/>
      <c r="E25" s="247"/>
      <c r="F25" s="170"/>
      <c r="G25" s="178"/>
      <c r="H25" s="7"/>
      <c r="I25" s="7"/>
      <c r="J25" s="247"/>
      <c r="K25" s="350"/>
      <c r="L25" s="7"/>
      <c r="M25" s="7"/>
      <c r="N25" s="7"/>
      <c r="O25" s="7"/>
      <c r="P25" s="171"/>
      <c r="Q25" s="170"/>
      <c r="R25" s="7"/>
      <c r="S25" s="7"/>
      <c r="T25" s="7"/>
      <c r="U25" s="171"/>
      <c r="V25" s="170"/>
      <c r="W25" s="7"/>
      <c r="X25" s="7"/>
      <c r="Y25" s="7"/>
      <c r="Z25" s="171"/>
      <c r="AA25" s="170"/>
      <c r="AB25" s="7"/>
      <c r="AC25" s="7"/>
      <c r="AD25" s="7"/>
      <c r="AE25" s="247"/>
      <c r="AF25" s="170"/>
      <c r="AG25" s="7"/>
      <c r="AH25" s="7"/>
      <c r="AI25" s="7"/>
      <c r="AJ25" s="247"/>
      <c r="AK25" s="170"/>
      <c r="AL25" s="7"/>
      <c r="AM25" s="7"/>
      <c r="AN25" s="7"/>
      <c r="AO25" s="171"/>
      <c r="AP25" s="530"/>
      <c r="AQ25" s="7"/>
      <c r="AR25" s="7"/>
      <c r="AS25" s="7"/>
      <c r="AT25" s="247"/>
      <c r="AU25" s="170"/>
      <c r="AV25" s="7"/>
      <c r="AW25" s="7"/>
      <c r="AX25" s="7"/>
      <c r="AY25" s="247"/>
      <c r="AZ25" s="542"/>
      <c r="BA25" s="7"/>
      <c r="BB25" s="7"/>
      <c r="BC25" s="7"/>
      <c r="BD25" s="171"/>
      <c r="BE25" s="978"/>
      <c r="BF25" s="964"/>
      <c r="BG25" s="966"/>
      <c r="BH25" s="965"/>
      <c r="BI25" s="979"/>
    </row>
    <row r="26" spans="1:61" ht="15">
      <c r="A26" s="170">
        <v>24</v>
      </c>
      <c r="B26" s="7"/>
      <c r="C26" s="7"/>
      <c r="D26" s="7"/>
      <c r="E26" s="247"/>
      <c r="F26" s="170"/>
      <c r="G26" s="178"/>
      <c r="H26" s="7"/>
      <c r="I26" s="7"/>
      <c r="J26" s="247"/>
      <c r="K26" s="350"/>
      <c r="L26" s="7"/>
      <c r="M26" s="7"/>
      <c r="N26" s="7"/>
      <c r="O26" s="7"/>
      <c r="P26" s="171"/>
      <c r="Q26" s="170"/>
      <c r="R26" s="7"/>
      <c r="S26" s="7"/>
      <c r="T26" s="7"/>
      <c r="U26" s="171"/>
      <c r="V26" s="170"/>
      <c r="W26" s="7"/>
      <c r="X26" s="7"/>
      <c r="Y26" s="7"/>
      <c r="Z26" s="171"/>
      <c r="AA26" s="170"/>
      <c r="AB26" s="7"/>
      <c r="AC26" s="7"/>
      <c r="AD26" s="7"/>
      <c r="AE26" s="247"/>
      <c r="AF26" s="170"/>
      <c r="AG26" s="7"/>
      <c r="AH26" s="7"/>
      <c r="AI26" s="7"/>
      <c r="AJ26" s="247"/>
      <c r="AK26" s="170"/>
      <c r="AL26" s="7"/>
      <c r="AM26" s="7"/>
      <c r="AN26" s="7"/>
      <c r="AO26" s="171"/>
      <c r="AP26" s="530"/>
      <c r="AQ26" s="172"/>
      <c r="AR26" s="7"/>
      <c r="AS26" s="7"/>
      <c r="AT26" s="247"/>
      <c r="AU26" s="170"/>
      <c r="AV26" s="7"/>
      <c r="AW26" s="7"/>
      <c r="AX26" s="7"/>
      <c r="AY26" s="247"/>
      <c r="AZ26" s="542"/>
      <c r="BA26" s="7"/>
      <c r="BB26" s="7"/>
      <c r="BC26" s="7"/>
      <c r="BD26" s="171"/>
      <c r="BE26" s="978"/>
      <c r="BF26" s="964"/>
      <c r="BG26" s="966"/>
      <c r="BH26" s="965"/>
      <c r="BI26" s="979"/>
    </row>
    <row r="27" spans="1:61" ht="15">
      <c r="A27" s="170">
        <v>25</v>
      </c>
      <c r="B27" s="7"/>
      <c r="C27" s="7"/>
      <c r="D27" s="7"/>
      <c r="E27" s="247"/>
      <c r="F27" s="170"/>
      <c r="G27" s="178"/>
      <c r="H27" s="7"/>
      <c r="I27" s="7"/>
      <c r="J27" s="247"/>
      <c r="K27" s="350"/>
      <c r="L27" s="173"/>
      <c r="M27" s="173"/>
      <c r="N27" s="173"/>
      <c r="O27" s="173"/>
      <c r="P27" s="174"/>
      <c r="Q27" s="170"/>
      <c r="R27" s="173"/>
      <c r="S27" s="173"/>
      <c r="T27" s="173"/>
      <c r="U27" s="174"/>
      <c r="V27" s="170"/>
      <c r="W27" s="7"/>
      <c r="X27" s="7"/>
      <c r="Y27" s="7"/>
      <c r="Z27" s="171"/>
      <c r="AA27" s="170"/>
      <c r="AB27" s="7"/>
      <c r="AC27" s="7"/>
      <c r="AD27" s="7"/>
      <c r="AE27" s="247"/>
      <c r="AF27" s="170"/>
      <c r="AG27" s="7"/>
      <c r="AH27" s="7"/>
      <c r="AI27" s="7"/>
      <c r="AJ27" s="247"/>
      <c r="AK27" s="170"/>
      <c r="AL27" s="7"/>
      <c r="AM27" s="7"/>
      <c r="AN27" s="7"/>
      <c r="AO27" s="171"/>
      <c r="AP27" s="530"/>
      <c r="AQ27" s="7"/>
      <c r="AR27" s="7"/>
      <c r="AS27" s="7"/>
      <c r="AT27" s="247"/>
      <c r="AU27" s="170"/>
      <c r="AV27" s="7"/>
      <c r="AW27" s="7"/>
      <c r="AX27" s="7"/>
      <c r="AY27" s="247"/>
      <c r="AZ27" s="542"/>
      <c r="BA27" s="7"/>
      <c r="BB27" s="7"/>
      <c r="BC27" s="7"/>
      <c r="BD27" s="171"/>
      <c r="BE27" s="978"/>
      <c r="BF27" s="964"/>
      <c r="BG27" s="965"/>
      <c r="BH27" s="965"/>
      <c r="BI27" s="979"/>
    </row>
    <row r="28" spans="1:61" ht="15">
      <c r="A28" s="170">
        <v>26</v>
      </c>
      <c r="B28" s="7"/>
      <c r="C28" s="7"/>
      <c r="D28" s="7"/>
      <c r="E28" s="247"/>
      <c r="F28" s="170"/>
      <c r="G28" s="7"/>
      <c r="H28" s="7"/>
      <c r="I28" s="7"/>
      <c r="J28" s="247"/>
      <c r="K28" s="350"/>
      <c r="L28" s="7"/>
      <c r="M28" s="7"/>
      <c r="N28" s="7"/>
      <c r="O28" s="7"/>
      <c r="P28" s="171"/>
      <c r="Q28" s="170"/>
      <c r="R28" s="7"/>
      <c r="S28" s="7"/>
      <c r="T28" s="7"/>
      <c r="U28" s="171"/>
      <c r="V28" s="170"/>
      <c r="W28" s="7"/>
      <c r="X28" s="7"/>
      <c r="Y28" s="7"/>
      <c r="Z28" s="171"/>
      <c r="AA28" s="170"/>
      <c r="AB28" s="7"/>
      <c r="AC28" s="7"/>
      <c r="AD28" s="7"/>
      <c r="AE28" s="247"/>
      <c r="AF28" s="170"/>
      <c r="AG28" s="7"/>
      <c r="AH28" s="7"/>
      <c r="AI28" s="7"/>
      <c r="AJ28" s="247"/>
      <c r="AK28" s="170"/>
      <c r="AL28" s="172"/>
      <c r="AM28" s="7"/>
      <c r="AN28" s="7"/>
      <c r="AO28" s="171"/>
      <c r="AP28" s="530"/>
      <c r="AQ28" s="172"/>
      <c r="AR28" s="7"/>
      <c r="AS28" s="7"/>
      <c r="AT28" s="247"/>
      <c r="AU28" s="170"/>
      <c r="AV28" s="7"/>
      <c r="AW28" s="7"/>
      <c r="AX28" s="7"/>
      <c r="AY28" s="247"/>
      <c r="AZ28" s="542"/>
      <c r="BA28" s="7"/>
      <c r="BB28" s="7"/>
      <c r="BC28" s="7"/>
      <c r="BD28" s="171"/>
      <c r="BE28" s="978"/>
      <c r="BF28" s="964"/>
      <c r="BG28" s="965"/>
      <c r="BH28" s="965"/>
      <c r="BI28" s="979"/>
    </row>
    <row r="29" spans="1:61" ht="15.75" thickBot="1">
      <c r="A29" s="175">
        <v>27</v>
      </c>
      <c r="B29" s="176"/>
      <c r="C29" s="176"/>
      <c r="D29" s="176"/>
      <c r="E29" s="348"/>
      <c r="F29" s="170"/>
      <c r="G29" s="7"/>
      <c r="H29" s="7"/>
      <c r="I29" s="7"/>
      <c r="J29" s="247"/>
      <c r="K29" s="350"/>
      <c r="L29" s="7"/>
      <c r="M29" s="7"/>
      <c r="N29" s="7"/>
      <c r="O29" s="7"/>
      <c r="P29" s="171"/>
      <c r="Q29" s="170"/>
      <c r="R29" s="7"/>
      <c r="S29" s="7"/>
      <c r="T29" s="7"/>
      <c r="U29" s="171"/>
      <c r="V29" s="170"/>
      <c r="W29" s="7"/>
      <c r="X29" s="7"/>
      <c r="Y29" s="7"/>
      <c r="Z29" s="171"/>
      <c r="AA29" s="170"/>
      <c r="AB29" s="7"/>
      <c r="AC29" s="7"/>
      <c r="AD29" s="7"/>
      <c r="AE29" s="247"/>
      <c r="AF29" s="170"/>
      <c r="AG29" s="7"/>
      <c r="AH29" s="7"/>
      <c r="AI29" s="7"/>
      <c r="AJ29" s="247"/>
      <c r="AK29" s="170"/>
      <c r="AL29" s="7"/>
      <c r="AM29" s="7"/>
      <c r="AN29" s="7"/>
      <c r="AO29" s="171"/>
      <c r="AP29" s="530"/>
      <c r="AQ29" s="7"/>
      <c r="AR29" s="7"/>
      <c r="AS29" s="7"/>
      <c r="AT29" s="247"/>
      <c r="AU29" s="170"/>
      <c r="AV29" s="172"/>
      <c r="AW29" s="7"/>
      <c r="AX29" s="7"/>
      <c r="AY29" s="247"/>
      <c r="AZ29" s="542"/>
      <c r="BA29" s="7"/>
      <c r="BB29" s="7"/>
      <c r="BC29" s="7"/>
      <c r="BD29" s="171"/>
      <c r="BE29" s="978"/>
      <c r="BF29" s="992"/>
      <c r="BG29" s="990"/>
      <c r="BH29" s="990"/>
      <c r="BI29" s="993"/>
    </row>
    <row r="30" spans="1:61" ht="15">
      <c r="A30" s="650"/>
      <c r="B30" s="649"/>
      <c r="C30" s="649"/>
      <c r="D30" s="649"/>
      <c r="E30" s="649"/>
      <c r="F30" s="170"/>
      <c r="G30" s="7"/>
      <c r="H30" s="7"/>
      <c r="I30" s="7"/>
      <c r="J30" s="247"/>
      <c r="K30" s="350"/>
      <c r="L30" s="7"/>
      <c r="M30" s="7"/>
      <c r="N30" s="7"/>
      <c r="O30" s="7"/>
      <c r="P30" s="171"/>
      <c r="Q30" s="170"/>
      <c r="R30" s="7"/>
      <c r="S30" s="7"/>
      <c r="T30" s="7"/>
      <c r="U30" s="171"/>
      <c r="V30" s="170"/>
      <c r="W30" s="7"/>
      <c r="X30" s="7"/>
      <c r="Y30" s="7"/>
      <c r="Z30" s="171"/>
      <c r="AA30" s="170"/>
      <c r="AB30" s="7"/>
      <c r="AC30" s="7"/>
      <c r="AD30" s="7"/>
      <c r="AE30" s="247"/>
      <c r="AF30" s="170"/>
      <c r="AG30" s="7"/>
      <c r="AH30" s="7"/>
      <c r="AI30" s="7"/>
      <c r="AJ30" s="247"/>
      <c r="AK30" s="170"/>
      <c r="AL30" s="7"/>
      <c r="AM30" s="7"/>
      <c r="AN30" s="7"/>
      <c r="AO30" s="171"/>
      <c r="AP30" s="530"/>
      <c r="AQ30" s="7"/>
      <c r="AR30" s="7"/>
      <c r="AS30" s="7"/>
      <c r="AT30" s="247"/>
      <c r="AU30" s="170"/>
      <c r="AV30" s="7"/>
      <c r="AW30" s="7"/>
      <c r="AX30" s="7"/>
      <c r="AY30" s="247"/>
      <c r="AZ30" s="542"/>
      <c r="BA30" s="7"/>
      <c r="BB30" s="7"/>
      <c r="BC30" s="7"/>
      <c r="BD30" s="171"/>
      <c r="BE30" s="978"/>
      <c r="BF30" s="989"/>
      <c r="BG30" s="990"/>
      <c r="BH30" s="990"/>
      <c r="BI30" s="993"/>
    </row>
    <row r="31" spans="1:61" ht="15">
      <c r="A31" s="650"/>
      <c r="B31" s="649"/>
      <c r="C31" s="649"/>
      <c r="D31" s="649"/>
      <c r="E31" s="649"/>
      <c r="F31" s="170"/>
      <c r="G31" s="7"/>
      <c r="H31" s="7"/>
      <c r="I31" s="7"/>
      <c r="J31" s="247"/>
      <c r="K31" s="350"/>
      <c r="L31" s="7"/>
      <c r="M31" s="7"/>
      <c r="N31" s="7"/>
      <c r="O31" s="7"/>
      <c r="P31" s="171"/>
      <c r="Q31" s="170"/>
      <c r="R31" s="7"/>
      <c r="S31" s="7"/>
      <c r="T31" s="7"/>
      <c r="U31" s="171"/>
      <c r="V31" s="170"/>
      <c r="W31" s="7"/>
      <c r="X31" s="7"/>
      <c r="Y31" s="7"/>
      <c r="Z31" s="171"/>
      <c r="AA31" s="170"/>
      <c r="AB31" s="7"/>
      <c r="AC31" s="7"/>
      <c r="AD31" s="7"/>
      <c r="AE31" s="247"/>
      <c r="AF31" s="170"/>
      <c r="AG31" s="7"/>
      <c r="AH31" s="7"/>
      <c r="AI31" s="7"/>
      <c r="AJ31" s="247"/>
      <c r="AK31" s="170"/>
      <c r="AL31" s="7"/>
      <c r="AM31" s="7"/>
      <c r="AN31" s="7"/>
      <c r="AO31" s="171"/>
      <c r="AP31" s="530"/>
      <c r="AQ31" s="7"/>
      <c r="AR31" s="7"/>
      <c r="AS31" s="7"/>
      <c r="AT31" s="247"/>
      <c r="AU31" s="170"/>
      <c r="AV31" s="7"/>
      <c r="AW31" s="7"/>
      <c r="AX31" s="7"/>
      <c r="AY31" s="247"/>
      <c r="AZ31" s="542"/>
      <c r="BA31" s="7"/>
      <c r="BB31" s="7"/>
      <c r="BC31" s="7"/>
      <c r="BD31" s="171"/>
      <c r="BE31" s="978"/>
      <c r="BF31" s="964"/>
      <c r="BG31" s="966"/>
      <c r="BH31" s="965"/>
      <c r="BI31" s="979"/>
    </row>
    <row r="32" spans="1:61" ht="15">
      <c r="A32" s="650"/>
      <c r="B32" s="649"/>
      <c r="C32" s="649"/>
      <c r="D32" s="649"/>
      <c r="E32" s="649"/>
      <c r="F32" s="170"/>
      <c r="G32" s="7"/>
      <c r="H32" s="7"/>
      <c r="I32" s="7"/>
      <c r="J32" s="247"/>
      <c r="K32" s="350"/>
      <c r="L32" s="7"/>
      <c r="M32" s="7"/>
      <c r="N32" s="7"/>
      <c r="O32" s="7"/>
      <c r="P32" s="171"/>
      <c r="Q32" s="170"/>
      <c r="R32" s="7"/>
      <c r="S32" s="7"/>
      <c r="T32" s="7"/>
      <c r="U32" s="171"/>
      <c r="V32" s="170"/>
      <c r="W32" s="7"/>
      <c r="X32" s="7"/>
      <c r="Y32" s="7"/>
      <c r="Z32" s="171"/>
      <c r="AA32" s="170"/>
      <c r="AB32" s="7"/>
      <c r="AC32" s="7"/>
      <c r="AD32" s="7"/>
      <c r="AE32" s="247"/>
      <c r="AF32" s="170"/>
      <c r="AG32" s="7"/>
      <c r="AH32" s="7"/>
      <c r="AI32" s="7"/>
      <c r="AJ32" s="247"/>
      <c r="AK32" s="170"/>
      <c r="AL32" s="7"/>
      <c r="AM32" s="7"/>
      <c r="AN32" s="7"/>
      <c r="AO32" s="171"/>
      <c r="AP32" s="530"/>
      <c r="AQ32" s="7"/>
      <c r="AR32" s="7"/>
      <c r="AS32" s="7"/>
      <c r="AT32" s="247"/>
      <c r="AU32" s="170"/>
      <c r="AV32" s="7"/>
      <c r="AW32" s="7"/>
      <c r="AX32" s="7"/>
      <c r="AY32" s="247"/>
      <c r="AZ32" s="542"/>
      <c r="BA32" s="7"/>
      <c r="BB32" s="7"/>
      <c r="BC32" s="7"/>
      <c r="BD32" s="171"/>
      <c r="BE32" s="978"/>
      <c r="BF32" s="964"/>
      <c r="BG32" s="965"/>
      <c r="BH32" s="965"/>
      <c r="BI32" s="979"/>
    </row>
    <row r="33" spans="1:61" ht="15.75" thickBot="1">
      <c r="A33" s="650"/>
      <c r="B33" s="649"/>
      <c r="C33" s="649"/>
      <c r="D33" s="649"/>
      <c r="E33" s="649"/>
      <c r="F33" s="175"/>
      <c r="G33" s="176"/>
      <c r="H33" s="176"/>
      <c r="I33" s="176"/>
      <c r="J33" s="348"/>
      <c r="K33" s="350"/>
      <c r="L33" s="7"/>
      <c r="M33" s="7"/>
      <c r="N33" s="7"/>
      <c r="O33" s="7"/>
      <c r="P33" s="171"/>
      <c r="Q33" s="170"/>
      <c r="R33" s="172"/>
      <c r="S33" s="7"/>
      <c r="T33" s="7"/>
      <c r="U33" s="171"/>
      <c r="V33" s="170"/>
      <c r="W33" s="7"/>
      <c r="X33" s="7"/>
      <c r="Y33" s="7"/>
      <c r="Z33" s="171"/>
      <c r="AA33" s="170"/>
      <c r="AB33" s="7"/>
      <c r="AC33" s="7"/>
      <c r="AD33" s="7"/>
      <c r="AE33" s="247"/>
      <c r="AF33" s="170"/>
      <c r="AG33" s="7"/>
      <c r="AH33" s="7"/>
      <c r="AI33" s="7"/>
      <c r="AJ33" s="247"/>
      <c r="AK33" s="170"/>
      <c r="AL33" s="7"/>
      <c r="AM33" s="7"/>
      <c r="AN33" s="7"/>
      <c r="AO33" s="171"/>
      <c r="AP33" s="530"/>
      <c r="AQ33" s="7"/>
      <c r="AR33" s="7"/>
      <c r="AS33" s="7"/>
      <c r="AT33" s="247"/>
      <c r="AU33" s="170"/>
      <c r="AV33" s="7"/>
      <c r="AW33" s="7"/>
      <c r="AX33" s="7"/>
      <c r="AY33" s="247"/>
      <c r="AZ33" s="542"/>
      <c r="BA33" s="7"/>
      <c r="BB33" s="7"/>
      <c r="BC33" s="7"/>
      <c r="BD33" s="171"/>
      <c r="BE33" s="978"/>
      <c r="BF33" s="964"/>
      <c r="BG33" s="966"/>
      <c r="BH33" s="965"/>
      <c r="BI33" s="979"/>
    </row>
    <row r="34" spans="1:61" ht="15">
      <c r="A34" s="650"/>
      <c r="B34" s="649"/>
      <c r="C34" s="649"/>
      <c r="D34" s="649"/>
      <c r="E34" s="649"/>
      <c r="G34" s="649"/>
      <c r="H34" s="649"/>
      <c r="I34" s="649"/>
      <c r="J34" s="649"/>
      <c r="K34" s="350"/>
      <c r="L34" s="7"/>
      <c r="M34" s="7"/>
      <c r="N34" s="7"/>
      <c r="O34" s="7"/>
      <c r="P34" s="171"/>
      <c r="Q34" s="170"/>
      <c r="R34" s="180"/>
      <c r="S34" s="7"/>
      <c r="T34" s="7"/>
      <c r="U34" s="171"/>
      <c r="V34" s="170"/>
      <c r="W34" s="7"/>
      <c r="X34" s="7"/>
      <c r="Y34" s="7"/>
      <c r="Z34" s="171"/>
      <c r="AA34" s="170"/>
      <c r="AB34" s="7"/>
      <c r="AC34" s="7"/>
      <c r="AD34" s="7"/>
      <c r="AE34" s="247"/>
      <c r="AF34" s="170"/>
      <c r="AG34" s="7"/>
      <c r="AH34" s="7"/>
      <c r="AI34" s="7"/>
      <c r="AJ34" s="247"/>
      <c r="AK34" s="170"/>
      <c r="AL34" s="7"/>
      <c r="AM34" s="7"/>
      <c r="AN34" s="7"/>
      <c r="AO34" s="171"/>
      <c r="AP34" s="530"/>
      <c r="AQ34" s="7"/>
      <c r="AR34" s="7"/>
      <c r="AS34" s="7"/>
      <c r="AT34" s="247"/>
      <c r="AU34" s="170"/>
      <c r="AV34" s="7"/>
      <c r="AW34" s="7"/>
      <c r="AX34" s="7"/>
      <c r="AY34" s="247"/>
      <c r="AZ34" s="542"/>
      <c r="BA34" s="7"/>
      <c r="BB34" s="7"/>
      <c r="BC34" s="7"/>
      <c r="BD34" s="171"/>
      <c r="BE34" s="978"/>
      <c r="BF34" s="968"/>
      <c r="BG34" s="965"/>
      <c r="BH34" s="965"/>
      <c r="BI34" s="979"/>
    </row>
    <row r="35" spans="1:61" ht="15">
      <c r="A35" s="650"/>
      <c r="B35" s="649"/>
      <c r="C35" s="649"/>
      <c r="D35" s="649"/>
      <c r="E35" s="649"/>
      <c r="G35" s="649"/>
      <c r="H35" s="649"/>
      <c r="I35" s="649"/>
      <c r="J35" s="649"/>
      <c r="K35" s="350"/>
      <c r="L35" s="180"/>
      <c r="M35" s="7"/>
      <c r="N35" s="7"/>
      <c r="O35" s="7"/>
      <c r="P35" s="171"/>
      <c r="Q35" s="170"/>
      <c r="R35" s="7"/>
      <c r="S35" s="7"/>
      <c r="T35" s="7"/>
      <c r="U35" s="171"/>
      <c r="V35" s="170"/>
      <c r="W35" s="7"/>
      <c r="X35" s="7"/>
      <c r="Y35" s="7"/>
      <c r="Z35" s="171"/>
      <c r="AA35" s="170"/>
      <c r="AB35" s="17"/>
      <c r="AC35" s="7"/>
      <c r="AD35" s="7"/>
      <c r="AE35" s="247"/>
      <c r="AF35" s="170"/>
      <c r="AG35" s="7"/>
      <c r="AH35" s="7"/>
      <c r="AI35" s="7"/>
      <c r="AJ35" s="247"/>
      <c r="AK35" s="170"/>
      <c r="AL35" s="7"/>
      <c r="AM35" s="7"/>
      <c r="AN35" s="7"/>
      <c r="AO35" s="171"/>
      <c r="AP35" s="530"/>
      <c r="AQ35" s="172"/>
      <c r="AR35" s="7"/>
      <c r="AS35" s="7"/>
      <c r="AT35" s="247"/>
      <c r="AU35" s="170"/>
      <c r="AV35" s="7"/>
      <c r="AW35" s="7"/>
      <c r="AX35" s="7"/>
      <c r="AY35" s="247"/>
      <c r="AZ35" s="542"/>
      <c r="BA35" s="7"/>
      <c r="BB35" s="7"/>
      <c r="BC35" s="7"/>
      <c r="BD35" s="171"/>
      <c r="BE35" s="978"/>
      <c r="BF35" s="964"/>
      <c r="BG35" s="965"/>
      <c r="BH35" s="965"/>
      <c r="BI35" s="965"/>
    </row>
    <row r="36" spans="1:61" ht="15">
      <c r="A36" s="650"/>
      <c r="B36" s="649"/>
      <c r="C36" s="649"/>
      <c r="D36" s="649"/>
      <c r="E36" s="649"/>
      <c r="G36" s="649"/>
      <c r="H36" s="649"/>
      <c r="I36" s="649"/>
      <c r="J36" s="649"/>
      <c r="K36" s="350"/>
      <c r="L36" s="7"/>
      <c r="M36" s="7"/>
      <c r="N36" s="7"/>
      <c r="O36" s="7"/>
      <c r="P36" s="171"/>
      <c r="Q36" s="170"/>
      <c r="R36" s="7"/>
      <c r="S36" s="7"/>
      <c r="T36" s="7"/>
      <c r="U36" s="171"/>
      <c r="V36" s="170"/>
      <c r="W36" s="7"/>
      <c r="X36" s="7"/>
      <c r="Y36" s="7"/>
      <c r="Z36" s="171"/>
      <c r="AA36" s="170"/>
      <c r="AB36" s="7"/>
      <c r="AC36" s="7"/>
      <c r="AD36" s="7"/>
      <c r="AE36" s="247"/>
      <c r="AF36" s="170"/>
      <c r="AG36" s="7"/>
      <c r="AH36" s="7"/>
      <c r="AI36" s="7"/>
      <c r="AJ36" s="247"/>
      <c r="AK36" s="170"/>
      <c r="AL36" s="7"/>
      <c r="AM36" s="7"/>
      <c r="AN36" s="7"/>
      <c r="AO36" s="171"/>
      <c r="AP36" s="530"/>
      <c r="AQ36" s="7"/>
      <c r="AR36" s="7"/>
      <c r="AS36" s="7"/>
      <c r="AT36" s="247"/>
      <c r="AU36" s="170"/>
      <c r="AV36" s="7"/>
      <c r="AW36" s="7"/>
      <c r="AX36" s="7"/>
      <c r="AY36" s="247"/>
      <c r="AZ36" s="542"/>
      <c r="BA36" s="7"/>
      <c r="BB36" s="7"/>
      <c r="BC36" s="7"/>
      <c r="BD36" s="171"/>
      <c r="BE36" s="978"/>
      <c r="BF36" s="970"/>
      <c r="BG36" s="984"/>
      <c r="BH36" s="984"/>
      <c r="BI36" s="971"/>
    </row>
    <row r="37" spans="1:61" ht="15">
      <c r="A37" s="650"/>
      <c r="B37" s="649"/>
      <c r="C37" s="649"/>
      <c r="D37" s="649"/>
      <c r="E37" s="649"/>
      <c r="G37" s="649"/>
      <c r="H37" s="649"/>
      <c r="I37" s="649"/>
      <c r="J37" s="649"/>
      <c r="K37" s="350"/>
      <c r="L37" s="7"/>
      <c r="M37" s="7"/>
      <c r="N37" s="7"/>
      <c r="O37" s="7"/>
      <c r="P37" s="171"/>
      <c r="Q37" s="170"/>
      <c r="R37" s="7"/>
      <c r="S37" s="7"/>
      <c r="T37" s="7"/>
      <c r="U37" s="171"/>
      <c r="V37" s="170"/>
      <c r="W37" s="7"/>
      <c r="X37" s="7"/>
      <c r="Y37" s="7"/>
      <c r="Z37" s="171"/>
      <c r="AA37" s="170"/>
      <c r="AB37" s="7"/>
      <c r="AC37" s="7"/>
      <c r="AD37" s="7"/>
      <c r="AE37" s="247"/>
      <c r="AF37" s="170"/>
      <c r="AG37" s="7"/>
      <c r="AH37" s="7"/>
      <c r="AI37" s="7"/>
      <c r="AJ37" s="247"/>
      <c r="AK37" s="170"/>
      <c r="AL37" s="7"/>
      <c r="AM37" s="7"/>
      <c r="AN37" s="7"/>
      <c r="AO37" s="171"/>
      <c r="AP37" s="530"/>
      <c r="AQ37" s="7"/>
      <c r="AR37" s="7"/>
      <c r="AS37" s="7"/>
      <c r="AT37" s="247"/>
      <c r="AU37" s="170"/>
      <c r="AV37" s="7"/>
      <c r="AW37" s="7"/>
      <c r="AX37" s="7"/>
      <c r="AY37" s="247"/>
      <c r="AZ37" s="542"/>
      <c r="BA37" s="7"/>
      <c r="BB37" s="7"/>
      <c r="BC37" s="7"/>
      <c r="BD37" s="171"/>
      <c r="BE37" s="978"/>
      <c r="BF37" s="964"/>
      <c r="BG37" s="969"/>
      <c r="BH37" s="969"/>
      <c r="BI37" s="965"/>
    </row>
    <row r="38" spans="1:61" ht="15">
      <c r="A38" s="650"/>
      <c r="B38" s="649"/>
      <c r="C38" s="649"/>
      <c r="D38" s="649"/>
      <c r="E38" s="649"/>
      <c r="G38" s="649"/>
      <c r="H38" s="649"/>
      <c r="I38" s="649"/>
      <c r="J38" s="649"/>
      <c r="K38" s="350"/>
      <c r="L38" s="7"/>
      <c r="M38" s="7"/>
      <c r="N38" s="7"/>
      <c r="O38" s="7"/>
      <c r="P38" s="171"/>
      <c r="Q38" s="170"/>
      <c r="R38" s="7"/>
      <c r="S38" s="7"/>
      <c r="T38" s="7"/>
      <c r="U38" s="171"/>
      <c r="V38" s="170"/>
      <c r="W38" s="7"/>
      <c r="X38" s="7"/>
      <c r="Y38" s="7"/>
      <c r="Z38" s="171"/>
      <c r="AA38" s="170"/>
      <c r="AB38" s="7"/>
      <c r="AC38" s="7"/>
      <c r="AD38" s="7"/>
      <c r="AE38" s="247"/>
      <c r="AF38" s="170"/>
      <c r="AG38" s="7"/>
      <c r="AH38" s="7"/>
      <c r="AI38" s="7"/>
      <c r="AJ38" s="247"/>
      <c r="AK38" s="170"/>
      <c r="AL38" s="7"/>
      <c r="AM38" s="7"/>
      <c r="AN38" s="7"/>
      <c r="AO38" s="171"/>
      <c r="AP38" s="530"/>
      <c r="AQ38" s="7"/>
      <c r="AR38" s="7"/>
      <c r="AS38" s="7"/>
      <c r="AT38" s="247"/>
      <c r="AU38" s="170"/>
      <c r="AV38" s="7"/>
      <c r="AW38" s="7"/>
      <c r="AX38" s="7"/>
      <c r="AY38" s="247"/>
      <c r="AZ38" s="542"/>
      <c r="BA38" s="7"/>
      <c r="BB38" s="7"/>
      <c r="BC38" s="7"/>
      <c r="BD38" s="171"/>
      <c r="BE38" s="978"/>
      <c r="BF38" s="991"/>
      <c r="BG38" s="988"/>
      <c r="BH38" s="988"/>
      <c r="BI38" s="985"/>
    </row>
    <row r="39" spans="1:61" ht="15.75" thickBot="1">
      <c r="A39" s="650"/>
      <c r="B39" s="649"/>
      <c r="C39" s="649"/>
      <c r="D39" s="649"/>
      <c r="E39" s="649"/>
      <c r="G39" s="649"/>
      <c r="H39" s="649"/>
      <c r="I39" s="649"/>
      <c r="J39" s="649"/>
      <c r="K39" s="655"/>
      <c r="L39" s="176"/>
      <c r="M39" s="176"/>
      <c r="N39" s="176"/>
      <c r="O39" s="176"/>
      <c r="P39" s="177"/>
      <c r="Q39" s="175"/>
      <c r="R39" s="176"/>
      <c r="S39" s="176"/>
      <c r="T39" s="176"/>
      <c r="U39" s="177"/>
      <c r="V39" s="170"/>
      <c r="W39" s="7"/>
      <c r="X39" s="7"/>
      <c r="Y39" s="7"/>
      <c r="Z39" s="171"/>
      <c r="AA39" s="170"/>
      <c r="AB39" s="7"/>
      <c r="AC39" s="7"/>
      <c r="AD39" s="7"/>
      <c r="AE39" s="247"/>
      <c r="AF39" s="170"/>
      <c r="AG39" s="7"/>
      <c r="AH39" s="7"/>
      <c r="AI39" s="7"/>
      <c r="AJ39" s="247"/>
      <c r="AK39" s="170"/>
      <c r="AL39" s="7"/>
      <c r="AM39" s="7"/>
      <c r="AN39" s="7"/>
      <c r="AO39" s="171"/>
      <c r="AP39" s="530"/>
      <c r="AQ39" s="7"/>
      <c r="AR39" s="7"/>
      <c r="AS39" s="7"/>
      <c r="AT39" s="247"/>
      <c r="AU39" s="170"/>
      <c r="AV39" s="7"/>
      <c r="AW39" s="7"/>
      <c r="AX39" s="7"/>
      <c r="AY39" s="247"/>
      <c r="AZ39" s="542"/>
      <c r="BA39" s="7"/>
      <c r="BB39" s="7"/>
      <c r="BC39" s="7"/>
      <c r="BD39" s="171"/>
      <c r="BE39" s="978"/>
      <c r="BF39" s="964"/>
      <c r="BG39" s="966"/>
      <c r="BH39" s="966"/>
      <c r="BI39" s="965"/>
    </row>
    <row r="40" spans="1:61" ht="15">
      <c r="A40" s="650"/>
      <c r="B40" s="649"/>
      <c r="C40" s="649"/>
      <c r="D40" s="649"/>
      <c r="E40" s="649"/>
      <c r="G40" s="649"/>
      <c r="H40" s="649"/>
      <c r="I40" s="649"/>
      <c r="J40" s="649"/>
      <c r="V40" s="170"/>
      <c r="W40" s="178"/>
      <c r="X40" s="7"/>
      <c r="Y40" s="7"/>
      <c r="Z40" s="171"/>
      <c r="AA40" s="170"/>
      <c r="AB40" s="178"/>
      <c r="AC40" s="7"/>
      <c r="AD40" s="7"/>
      <c r="AE40" s="247"/>
      <c r="AF40" s="170"/>
      <c r="AG40" s="7"/>
      <c r="AH40" s="7"/>
      <c r="AI40" s="7"/>
      <c r="AJ40" s="247"/>
      <c r="AK40" s="170"/>
      <c r="AL40" s="7"/>
      <c r="AM40" s="7"/>
      <c r="AN40" s="7"/>
      <c r="AO40" s="171"/>
      <c r="AP40" s="530"/>
      <c r="AQ40" s="7"/>
      <c r="AR40" s="7"/>
      <c r="AS40" s="7"/>
      <c r="AT40" s="247"/>
      <c r="AU40" s="170"/>
      <c r="AV40" s="7"/>
      <c r="AW40" s="7"/>
      <c r="AX40" s="7"/>
      <c r="AY40" s="247"/>
      <c r="AZ40" s="542"/>
      <c r="BA40" s="7"/>
      <c r="BB40" s="7"/>
      <c r="BC40" s="7"/>
      <c r="BD40" s="171"/>
      <c r="BE40" s="978"/>
      <c r="BF40" s="964"/>
      <c r="BG40" s="966"/>
      <c r="BH40" s="966"/>
      <c r="BI40" s="965"/>
    </row>
    <row r="41" spans="1:61" ht="15">
      <c r="A41" s="650"/>
      <c r="B41" s="649"/>
      <c r="C41" s="649"/>
      <c r="D41" s="649"/>
      <c r="E41" s="649"/>
      <c r="G41" s="649"/>
      <c r="H41" s="649"/>
      <c r="I41" s="649"/>
      <c r="J41" s="649"/>
      <c r="V41" s="170"/>
      <c r="W41" s="178"/>
      <c r="X41" s="7"/>
      <c r="Y41" s="7"/>
      <c r="Z41" s="171"/>
      <c r="AA41" s="170"/>
      <c r="AB41" s="178"/>
      <c r="AC41" s="7"/>
      <c r="AD41" s="7"/>
      <c r="AE41" s="247"/>
      <c r="AF41" s="170"/>
      <c r="AG41" s="7"/>
      <c r="AH41" s="7"/>
      <c r="AI41" s="7"/>
      <c r="AJ41" s="247"/>
      <c r="AK41" s="170"/>
      <c r="AL41" s="7"/>
      <c r="AM41" s="7"/>
      <c r="AN41" s="7"/>
      <c r="AO41" s="171"/>
      <c r="AP41" s="530"/>
      <c r="AQ41" s="7"/>
      <c r="AR41" s="7"/>
      <c r="AS41" s="7"/>
      <c r="AT41" s="247"/>
      <c r="AU41" s="170"/>
      <c r="AV41" s="7"/>
      <c r="AW41" s="7"/>
      <c r="AX41" s="7"/>
      <c r="AY41" s="247"/>
      <c r="AZ41" s="542"/>
      <c r="BA41" s="7"/>
      <c r="BB41" s="7"/>
      <c r="BC41" s="7"/>
      <c r="BD41" s="171"/>
      <c r="BE41" s="978"/>
      <c r="BF41" s="989"/>
      <c r="BG41" s="990"/>
      <c r="BH41" s="990"/>
      <c r="BI41" s="987"/>
    </row>
    <row r="42" spans="1:61" ht="15">
      <c r="A42" s="650"/>
      <c r="B42" s="649"/>
      <c r="C42" s="649"/>
      <c r="D42" s="649"/>
      <c r="E42" s="649"/>
      <c r="G42" s="649"/>
      <c r="H42" s="649"/>
      <c r="I42" s="649"/>
      <c r="J42" s="649"/>
      <c r="V42" s="170"/>
      <c r="W42" s="178"/>
      <c r="X42" s="7"/>
      <c r="Y42" s="7"/>
      <c r="Z42" s="171"/>
      <c r="AA42" s="170"/>
      <c r="AB42" s="178"/>
      <c r="AC42" s="7"/>
      <c r="AD42" s="7"/>
      <c r="AE42" s="247"/>
      <c r="AF42" s="170"/>
      <c r="AG42" s="7"/>
      <c r="AH42" s="7"/>
      <c r="AI42" s="7"/>
      <c r="AJ42" s="247"/>
      <c r="AK42" s="170"/>
      <c r="AL42" s="7"/>
      <c r="AM42" s="7"/>
      <c r="AN42" s="7"/>
      <c r="AO42" s="171"/>
      <c r="AP42" s="530"/>
      <c r="AQ42" s="7"/>
      <c r="AR42" s="7"/>
      <c r="AS42" s="7"/>
      <c r="AT42" s="247"/>
      <c r="AU42" s="170"/>
      <c r="AV42" s="7"/>
      <c r="AW42" s="7"/>
      <c r="AX42" s="7"/>
      <c r="AY42" s="247"/>
      <c r="AZ42" s="657"/>
      <c r="BA42" s="173"/>
      <c r="BB42" s="173"/>
      <c r="BC42" s="173"/>
      <c r="BD42" s="174"/>
      <c r="BE42" s="978"/>
      <c r="BF42" s="964"/>
      <c r="BG42" s="965"/>
      <c r="BH42" s="965"/>
      <c r="BI42" s="971"/>
    </row>
    <row r="43" spans="1:61" ht="15">
      <c r="A43" s="650"/>
      <c r="B43" s="649"/>
      <c r="C43" s="649"/>
      <c r="D43" s="649"/>
      <c r="E43" s="650"/>
      <c r="G43" s="649"/>
      <c r="H43" s="649"/>
      <c r="I43" s="649"/>
      <c r="J43" s="649"/>
      <c r="V43" s="170"/>
      <c r="W43" s="178"/>
      <c r="X43" s="7"/>
      <c r="Y43" s="7"/>
      <c r="Z43" s="171"/>
      <c r="AA43" s="170"/>
      <c r="AB43" s="178"/>
      <c r="AC43" s="7"/>
      <c r="AD43" s="7"/>
      <c r="AE43" s="247"/>
      <c r="AF43" s="170"/>
      <c r="AG43" s="7"/>
      <c r="AH43" s="7"/>
      <c r="AI43" s="7"/>
      <c r="AJ43" s="247"/>
      <c r="AK43" s="170"/>
      <c r="AL43" s="7"/>
      <c r="AM43" s="7"/>
      <c r="AN43" s="7"/>
      <c r="AO43" s="171"/>
      <c r="AP43" s="530"/>
      <c r="AQ43" s="7"/>
      <c r="AR43" s="7"/>
      <c r="AS43" s="7"/>
      <c r="AT43" s="247"/>
      <c r="AU43" s="170"/>
      <c r="AV43" s="7"/>
      <c r="AW43" s="7"/>
      <c r="AX43" s="7"/>
      <c r="AY43" s="247"/>
      <c r="AZ43" s="542"/>
      <c r="BA43" s="7"/>
      <c r="BB43" s="7"/>
      <c r="BC43" s="7"/>
      <c r="BD43" s="171"/>
      <c r="BE43" s="978"/>
      <c r="BF43" s="964"/>
      <c r="BG43" s="966"/>
      <c r="BH43" s="966"/>
      <c r="BI43" s="971"/>
    </row>
    <row r="44" spans="1:61" ht="15.75" thickBot="1">
      <c r="A44" s="650"/>
      <c r="B44" s="649"/>
      <c r="C44" s="649"/>
      <c r="D44" s="649"/>
      <c r="E44" s="650"/>
      <c r="G44" s="649"/>
      <c r="H44" s="649"/>
      <c r="I44" s="649"/>
      <c r="J44" s="649"/>
      <c r="V44" s="170"/>
      <c r="W44" s="179"/>
      <c r="X44" s="176"/>
      <c r="Y44" s="176"/>
      <c r="Z44" s="177"/>
      <c r="AA44" s="170"/>
      <c r="AB44" s="179"/>
      <c r="AC44" s="176"/>
      <c r="AD44" s="176"/>
      <c r="AE44" s="348"/>
      <c r="AF44" s="175"/>
      <c r="AG44" s="176"/>
      <c r="AH44" s="176"/>
      <c r="AI44" s="176"/>
      <c r="AJ44" s="348"/>
      <c r="AK44" s="175"/>
      <c r="AL44" s="176"/>
      <c r="AM44" s="176"/>
      <c r="AN44" s="176"/>
      <c r="AO44" s="177"/>
      <c r="AP44" s="530"/>
      <c r="AQ44" s="176"/>
      <c r="AR44" s="176"/>
      <c r="AS44" s="176"/>
      <c r="AT44" s="348"/>
      <c r="AU44" s="170"/>
      <c r="AV44" s="7"/>
      <c r="AW44" s="7"/>
      <c r="AX44" s="7"/>
      <c r="AY44" s="247"/>
      <c r="AZ44" s="542"/>
      <c r="BA44" s="7"/>
      <c r="BB44" s="7"/>
      <c r="BC44" s="7"/>
      <c r="BD44" s="171"/>
      <c r="BE44" s="980"/>
      <c r="BF44" s="981"/>
      <c r="BG44" s="982"/>
      <c r="BH44" s="982"/>
      <c r="BI44" s="982"/>
    </row>
    <row r="45" spans="1:56" ht="15.75" thickBot="1">
      <c r="A45" s="650"/>
      <c r="B45" s="649"/>
      <c r="C45" s="649"/>
      <c r="D45" s="649"/>
      <c r="E45" s="650"/>
      <c r="G45" s="649"/>
      <c r="H45" s="649"/>
      <c r="I45" s="649"/>
      <c r="J45" s="649"/>
      <c r="AK45" s="1"/>
      <c r="AU45" s="175"/>
      <c r="AV45" s="176"/>
      <c r="AW45" s="176"/>
      <c r="AX45" s="176"/>
      <c r="AY45" s="348"/>
      <c r="AZ45" s="658"/>
      <c r="BA45" s="324"/>
      <c r="BB45" s="324"/>
      <c r="BC45" s="324"/>
      <c r="BD45" s="659"/>
    </row>
    <row r="46" spans="1:60" ht="15">
      <c r="A46" s="650"/>
      <c r="B46" s="649"/>
      <c r="C46" s="649"/>
      <c r="D46" s="649"/>
      <c r="E46" s="650"/>
      <c r="G46" s="649"/>
      <c r="H46" s="649"/>
      <c r="I46" s="649"/>
      <c r="J46" s="649"/>
      <c r="AK46" s="1"/>
      <c r="BF46" s="1115"/>
      <c r="BG46" s="1115"/>
      <c r="BH46" s="1115"/>
    </row>
    <row r="47" spans="1:60" ht="15">
      <c r="A47" s="650"/>
      <c r="B47" s="649"/>
      <c r="C47" s="649"/>
      <c r="D47" s="649"/>
      <c r="E47" s="649"/>
      <c r="G47" s="649"/>
      <c r="H47" s="649"/>
      <c r="I47" s="649"/>
      <c r="J47" s="649"/>
      <c r="AK47" s="1"/>
      <c r="BF47" s="1047"/>
      <c r="BG47" s="1048"/>
      <c r="BH47" s="784"/>
    </row>
    <row r="48" spans="1:60" ht="15">
      <c r="A48" s="650"/>
      <c r="B48" s="649"/>
      <c r="C48" s="649"/>
      <c r="D48" s="649"/>
      <c r="E48" s="649"/>
      <c r="G48" s="649"/>
      <c r="H48" s="649"/>
      <c r="I48" s="649"/>
      <c r="J48" s="649"/>
      <c r="AK48" s="1"/>
      <c r="BF48" s="964"/>
      <c r="BG48" s="784"/>
      <c r="BH48" s="784"/>
    </row>
    <row r="49" spans="1:60" ht="15">
      <c r="A49" s="650"/>
      <c r="B49" s="649"/>
      <c r="C49" s="649"/>
      <c r="D49" s="649"/>
      <c r="E49" s="649"/>
      <c r="G49" s="649"/>
      <c r="H49" s="649"/>
      <c r="I49" s="649"/>
      <c r="J49" s="649"/>
      <c r="AK49" s="1"/>
      <c r="BF49" s="964" t="s">
        <v>121</v>
      </c>
      <c r="BG49" s="784">
        <v>10000</v>
      </c>
      <c r="BH49" s="784" t="s">
        <v>355</v>
      </c>
    </row>
    <row r="50" spans="1:37" ht="15">
      <c r="A50" s="650"/>
      <c r="B50" s="649"/>
      <c r="C50" s="649"/>
      <c r="D50" s="649"/>
      <c r="E50" s="649"/>
      <c r="G50" s="649"/>
      <c r="H50" s="649"/>
      <c r="I50" s="649"/>
      <c r="J50" s="649"/>
      <c r="AK50" s="1"/>
    </row>
    <row r="51" spans="1:37" ht="15">
      <c r="A51" s="650"/>
      <c r="B51" s="649"/>
      <c r="C51" s="649"/>
      <c r="D51" s="649"/>
      <c r="E51" s="649"/>
      <c r="G51" s="649"/>
      <c r="H51" s="649"/>
      <c r="I51" s="649"/>
      <c r="J51" s="649"/>
      <c r="AK51" s="1"/>
    </row>
    <row r="52" spans="1:37" ht="15">
      <c r="A52" s="650"/>
      <c r="B52" s="649"/>
      <c r="C52" s="649"/>
      <c r="D52" s="649"/>
      <c r="E52" s="649"/>
      <c r="G52" s="649"/>
      <c r="H52" s="649"/>
      <c r="I52" s="649"/>
      <c r="J52" s="649"/>
      <c r="AK52" s="1"/>
    </row>
    <row r="53" spans="1:37" ht="15">
      <c r="A53" s="650"/>
      <c r="B53" s="649"/>
      <c r="C53" s="649"/>
      <c r="D53" s="649"/>
      <c r="E53" s="649"/>
      <c r="G53" s="649"/>
      <c r="H53" s="649"/>
      <c r="I53" s="649"/>
      <c r="J53" s="649"/>
      <c r="AK53" s="1"/>
    </row>
    <row r="54" spans="1:10" ht="15">
      <c r="A54" s="650"/>
      <c r="B54" s="649"/>
      <c r="C54" s="649"/>
      <c r="D54" s="649"/>
      <c r="E54" s="649"/>
      <c r="G54" s="649"/>
      <c r="H54" s="649"/>
      <c r="I54" s="649"/>
      <c r="J54" s="649"/>
    </row>
    <row r="55" spans="1:10" ht="15">
      <c r="A55" s="650"/>
      <c r="B55" s="649"/>
      <c r="C55" s="649"/>
      <c r="D55" s="649"/>
      <c r="E55" s="649"/>
      <c r="G55" s="649"/>
      <c r="H55" s="649"/>
      <c r="I55" s="649"/>
      <c r="J55" s="649"/>
    </row>
    <row r="56" spans="1:10" ht="15">
      <c r="A56" s="650"/>
      <c r="B56" s="649"/>
      <c r="C56" s="649"/>
      <c r="D56" s="649"/>
      <c r="E56" s="649"/>
      <c r="G56" s="649"/>
      <c r="H56" s="649"/>
      <c r="I56" s="649"/>
      <c r="J56" s="649"/>
    </row>
    <row r="57" spans="1:10" ht="15">
      <c r="A57" s="650"/>
      <c r="B57" s="649"/>
      <c r="C57" s="649"/>
      <c r="D57" s="649"/>
      <c r="E57" s="649"/>
      <c r="G57" s="649"/>
      <c r="H57" s="649"/>
      <c r="I57" s="649"/>
      <c r="J57" s="649"/>
    </row>
    <row r="58" spans="1:10" ht="15">
      <c r="A58" s="650"/>
      <c r="B58" s="649"/>
      <c r="C58" s="649"/>
      <c r="D58" s="649"/>
      <c r="E58" s="649"/>
      <c r="G58" s="649"/>
      <c r="H58" s="649"/>
      <c r="I58" s="649"/>
      <c r="J58" s="649"/>
    </row>
    <row r="59" spans="1:10" ht="15">
      <c r="A59" s="650"/>
      <c r="B59" s="649"/>
      <c r="C59" s="649"/>
      <c r="D59" s="649"/>
      <c r="E59" s="649"/>
      <c r="G59" s="649"/>
      <c r="H59" s="649"/>
      <c r="I59" s="649"/>
      <c r="J59" s="649"/>
    </row>
    <row r="60" spans="1:10" ht="15">
      <c r="A60" s="650"/>
      <c r="B60" s="649"/>
      <c r="C60" s="649"/>
      <c r="D60" s="649"/>
      <c r="E60" s="649"/>
      <c r="G60" s="649"/>
      <c r="H60" s="649"/>
      <c r="I60" s="649"/>
      <c r="J60" s="649"/>
    </row>
    <row r="61" spans="1:10" ht="15">
      <c r="A61" s="650"/>
      <c r="B61" s="649"/>
      <c r="C61" s="649"/>
      <c r="D61" s="649"/>
      <c r="E61" s="649"/>
      <c r="G61" s="649"/>
      <c r="H61" s="649"/>
      <c r="I61" s="649"/>
      <c r="J61" s="649"/>
    </row>
    <row r="62" spans="1:10" ht="15">
      <c r="A62" s="650"/>
      <c r="B62" s="649"/>
      <c r="C62" s="649"/>
      <c r="D62" s="649"/>
      <c r="E62" s="649"/>
      <c r="G62" s="649"/>
      <c r="H62" s="649"/>
      <c r="I62" s="649"/>
      <c r="J62" s="649"/>
    </row>
    <row r="63" spans="1:10" ht="15">
      <c r="A63" s="650"/>
      <c r="B63" s="649"/>
      <c r="C63" s="649"/>
      <c r="D63" s="649"/>
      <c r="E63" s="649"/>
      <c r="G63" s="649"/>
      <c r="H63" s="649"/>
      <c r="I63" s="649"/>
      <c r="J63" s="649"/>
    </row>
    <row r="64" spans="1:10" ht="15">
      <c r="A64" s="650"/>
      <c r="B64" s="649"/>
      <c r="C64" s="649"/>
      <c r="D64" s="649"/>
      <c r="E64" s="649"/>
      <c r="G64" s="649"/>
      <c r="H64" s="649"/>
      <c r="I64" s="649"/>
      <c r="J64" s="649"/>
    </row>
    <row r="65" spans="1:10" ht="15">
      <c r="A65" s="650"/>
      <c r="B65" s="649"/>
      <c r="C65" s="649"/>
      <c r="D65" s="649"/>
      <c r="E65" s="649"/>
      <c r="G65" s="649"/>
      <c r="H65" s="649"/>
      <c r="I65" s="649"/>
      <c r="J65" s="649"/>
    </row>
    <row r="66" spans="1:10" ht="15">
      <c r="A66" s="650"/>
      <c r="B66" s="649"/>
      <c r="C66" s="649"/>
      <c r="D66" s="649"/>
      <c r="E66" s="649"/>
      <c r="G66" s="649"/>
      <c r="H66" s="649"/>
      <c r="I66" s="649"/>
      <c r="J66" s="649"/>
    </row>
    <row r="67" spans="1:10" ht="15">
      <c r="A67" s="650"/>
      <c r="B67" s="649"/>
      <c r="C67" s="649"/>
      <c r="D67" s="649"/>
      <c r="E67" s="649"/>
      <c r="G67" s="649"/>
      <c r="H67" s="649"/>
      <c r="I67" s="649"/>
      <c r="J67" s="649"/>
    </row>
    <row r="68" spans="1:10" ht="15">
      <c r="A68" s="650"/>
      <c r="B68" s="649"/>
      <c r="C68" s="649"/>
      <c r="D68" s="649"/>
      <c r="E68" s="649"/>
      <c r="G68" s="649"/>
      <c r="H68" s="649"/>
      <c r="I68" s="649"/>
      <c r="J68" s="649"/>
    </row>
    <row r="69" spans="1:10" ht="15">
      <c r="A69" s="650"/>
      <c r="B69" s="649"/>
      <c r="C69" s="649"/>
      <c r="D69" s="649"/>
      <c r="E69" s="649"/>
      <c r="G69" s="649"/>
      <c r="H69" s="649"/>
      <c r="I69" s="649"/>
      <c r="J69" s="649"/>
    </row>
    <row r="70" spans="1:10" ht="15">
      <c r="A70" s="650"/>
      <c r="B70" s="649"/>
      <c r="C70" s="649"/>
      <c r="D70" s="649"/>
      <c r="E70" s="649"/>
      <c r="G70" s="649"/>
      <c r="H70" s="649"/>
      <c r="I70" s="649"/>
      <c r="J70" s="649"/>
    </row>
    <row r="71" spans="1:10" ht="15">
      <c r="A71" s="650"/>
      <c r="B71" s="649"/>
      <c r="C71" s="649"/>
      <c r="D71" s="649"/>
      <c r="E71" s="649"/>
      <c r="G71" s="649"/>
      <c r="H71" s="649"/>
      <c r="I71" s="649"/>
      <c r="J71" s="649"/>
    </row>
    <row r="72" spans="1:10" ht="15">
      <c r="A72" s="650"/>
      <c r="B72" s="649"/>
      <c r="C72" s="649"/>
      <c r="D72" s="649"/>
      <c r="E72" s="649"/>
      <c r="G72" s="649"/>
      <c r="H72" s="649"/>
      <c r="I72" s="649"/>
      <c r="J72" s="649"/>
    </row>
  </sheetData>
  <sheetProtection/>
  <mergeCells count="13">
    <mergeCell ref="V1:Z1"/>
    <mergeCell ref="AA1:AE1"/>
    <mergeCell ref="AF1:AJ1"/>
    <mergeCell ref="BF46:BH46"/>
    <mergeCell ref="BE1:BI1"/>
    <mergeCell ref="A1:E1"/>
    <mergeCell ref="F1:J1"/>
    <mergeCell ref="AZ1:BD1"/>
    <mergeCell ref="AU1:AY1"/>
    <mergeCell ref="AQ1:AT1"/>
    <mergeCell ref="AK1:AO1"/>
    <mergeCell ref="K1:P1"/>
    <mergeCell ref="Q1:U1"/>
  </mergeCells>
  <printOptions/>
  <pageMargins left="0.49" right="0.26" top="0.2" bottom="0.2" header="0.2" footer="0.2"/>
  <pageSetup horizontalDpi="600" verticalDpi="600" orientation="landscape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135"/>
  <sheetViews>
    <sheetView zoomScalePageLayoutView="0" workbookViewId="0" topLeftCell="A1">
      <pane xSplit="2" ySplit="3" topLeftCell="J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62" sqref="J62"/>
    </sheetView>
  </sheetViews>
  <sheetFormatPr defaultColWidth="9.140625" defaultRowHeight="15"/>
  <cols>
    <col min="1" max="1" width="9.140625" style="182" customWidth="1"/>
    <col min="2" max="2" width="17.57421875" style="236" bestFit="1" customWidth="1"/>
    <col min="3" max="3" width="9.140625" style="237" customWidth="1"/>
    <col min="4" max="4" width="9.140625" style="238" customWidth="1"/>
    <col min="5" max="5" width="9.140625" style="239" customWidth="1"/>
    <col min="6" max="13" width="9.140625" style="238" customWidth="1"/>
    <col min="14" max="14" width="9.140625" style="240" customWidth="1"/>
    <col min="15" max="15" width="9.140625" style="241" customWidth="1"/>
    <col min="16" max="16" width="9.140625" style="181" customWidth="1"/>
    <col min="17" max="20" width="9.140625" style="182" customWidth="1"/>
    <col min="21" max="21" width="14.28125" style="182" customWidth="1"/>
    <col min="22" max="22" width="20.00390625" style="181" customWidth="1"/>
    <col min="23" max="16384" width="9.140625" style="181" customWidth="1"/>
  </cols>
  <sheetData>
    <row r="1" ht="30">
      <c r="A1" s="340" t="s">
        <v>294</v>
      </c>
    </row>
    <row r="2" spans="1:15" ht="21" customHeight="1">
      <c r="A2" s="1134" t="s">
        <v>214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</row>
    <row r="3" spans="1:21" s="190" customFormat="1" ht="52.5">
      <c r="A3" s="183" t="s">
        <v>215</v>
      </c>
      <c r="B3" s="184" t="s">
        <v>216</v>
      </c>
      <c r="C3" s="185" t="s">
        <v>217</v>
      </c>
      <c r="D3" s="186">
        <v>39814</v>
      </c>
      <c r="E3" s="187">
        <v>39845</v>
      </c>
      <c r="F3" s="186">
        <v>39873</v>
      </c>
      <c r="G3" s="187">
        <v>39904</v>
      </c>
      <c r="H3" s="186">
        <v>39934</v>
      </c>
      <c r="I3" s="187">
        <v>39965</v>
      </c>
      <c r="J3" s="186">
        <v>39995</v>
      </c>
      <c r="K3" s="187">
        <v>40026</v>
      </c>
      <c r="L3" s="186">
        <v>40057</v>
      </c>
      <c r="M3" s="187">
        <v>40087</v>
      </c>
      <c r="N3" s="186">
        <v>40118</v>
      </c>
      <c r="O3" s="185" t="s">
        <v>218</v>
      </c>
      <c r="P3" s="183" t="s">
        <v>219</v>
      </c>
      <c r="Q3" s="188" t="s">
        <v>220</v>
      </c>
      <c r="R3" s="189" t="s">
        <v>221</v>
      </c>
      <c r="S3" s="189" t="s">
        <v>222</v>
      </c>
      <c r="T3" s="189" t="s">
        <v>223</v>
      </c>
      <c r="U3" s="183" t="s">
        <v>4</v>
      </c>
    </row>
    <row r="4" spans="1:21" ht="15" customHeight="1">
      <c r="A4" s="191"/>
      <c r="B4" s="192"/>
      <c r="C4" s="193"/>
      <c r="D4" s="194"/>
      <c r="E4" s="194"/>
      <c r="F4" s="194"/>
      <c r="G4" s="195"/>
      <c r="H4" s="195"/>
      <c r="I4" s="195"/>
      <c r="J4" s="195"/>
      <c r="K4" s="195"/>
      <c r="L4" s="195"/>
      <c r="M4" s="195"/>
      <c r="N4" s="196"/>
      <c r="O4" s="197"/>
      <c r="P4" s="198"/>
      <c r="Q4" s="191"/>
      <c r="R4" s="191"/>
      <c r="S4" s="191"/>
      <c r="T4" s="191"/>
      <c r="U4" s="191"/>
    </row>
    <row r="5" spans="1:21" ht="15" customHeight="1">
      <c r="A5" s="191"/>
      <c r="B5" s="199"/>
      <c r="C5" s="193"/>
      <c r="D5" s="194"/>
      <c r="E5" s="194"/>
      <c r="F5" s="195"/>
      <c r="G5" s="195"/>
      <c r="H5" s="195"/>
      <c r="I5" s="195"/>
      <c r="J5" s="195"/>
      <c r="K5" s="195"/>
      <c r="L5" s="195"/>
      <c r="M5" s="195"/>
      <c r="N5" s="196"/>
      <c r="O5" s="197"/>
      <c r="P5" s="198"/>
      <c r="Q5" s="191"/>
      <c r="R5" s="191"/>
      <c r="S5" s="191"/>
      <c r="T5" s="191"/>
      <c r="U5" s="191"/>
    </row>
    <row r="6" spans="1:21" ht="15" customHeight="1">
      <c r="A6" s="200"/>
      <c r="B6" s="201"/>
      <c r="C6" s="20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205"/>
      <c r="P6" s="206"/>
      <c r="Q6" s="200"/>
      <c r="R6" s="200"/>
      <c r="S6" s="200"/>
      <c r="T6" s="200"/>
      <c r="U6" s="200"/>
    </row>
    <row r="7" spans="1:21" ht="15" customHeight="1">
      <c r="A7" s="191"/>
      <c r="B7" s="207"/>
      <c r="C7" s="208"/>
      <c r="D7" s="194"/>
      <c r="E7" s="194"/>
      <c r="F7" s="195"/>
      <c r="G7" s="195"/>
      <c r="H7" s="195"/>
      <c r="I7" s="195"/>
      <c r="J7" s="195"/>
      <c r="K7" s="195"/>
      <c r="L7" s="195"/>
      <c r="M7" s="195"/>
      <c r="N7" s="196"/>
      <c r="O7" s="197"/>
      <c r="P7" s="198"/>
      <c r="Q7" s="191"/>
      <c r="R7" s="191"/>
      <c r="S7" s="191"/>
      <c r="T7" s="191"/>
      <c r="U7" s="191"/>
    </row>
    <row r="8" spans="1:21" ht="15" customHeight="1">
      <c r="A8" s="191"/>
      <c r="B8" s="207"/>
      <c r="C8" s="208"/>
      <c r="D8" s="194"/>
      <c r="E8" s="194"/>
      <c r="F8" s="195"/>
      <c r="G8" s="195"/>
      <c r="H8" s="195"/>
      <c r="I8" s="195"/>
      <c r="J8" s="195"/>
      <c r="K8" s="195"/>
      <c r="L8" s="195"/>
      <c r="M8" s="195"/>
      <c r="N8" s="196"/>
      <c r="O8" s="197"/>
      <c r="P8" s="198"/>
      <c r="Q8" s="191"/>
      <c r="R8" s="191"/>
      <c r="S8" s="191"/>
      <c r="T8" s="191"/>
      <c r="U8" s="191"/>
    </row>
    <row r="9" spans="1:21" ht="15" customHeight="1">
      <c r="A9" s="200"/>
      <c r="B9" s="20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205"/>
      <c r="P9" s="206"/>
      <c r="Q9" s="200"/>
      <c r="R9" s="200"/>
      <c r="S9" s="200"/>
      <c r="T9" s="200"/>
      <c r="U9" s="200"/>
    </row>
    <row r="10" spans="1:21" ht="15" customHeight="1">
      <c r="A10" s="191"/>
      <c r="B10" s="199"/>
      <c r="C10" s="193"/>
      <c r="D10" s="194"/>
      <c r="E10" s="194"/>
      <c r="F10" s="195"/>
      <c r="G10" s="195"/>
      <c r="H10" s="195"/>
      <c r="I10" s="195"/>
      <c r="J10" s="195"/>
      <c r="K10" s="195"/>
      <c r="L10" s="195"/>
      <c r="M10" s="195"/>
      <c r="N10" s="196"/>
      <c r="O10" s="197"/>
      <c r="P10" s="198"/>
      <c r="Q10" s="191"/>
      <c r="R10" s="191"/>
      <c r="S10" s="191"/>
      <c r="T10" s="191"/>
      <c r="U10" s="191"/>
    </row>
    <row r="11" spans="1:21" ht="15" customHeight="1">
      <c r="A11" s="191"/>
      <c r="B11" s="199"/>
      <c r="C11" s="193"/>
      <c r="D11" s="194"/>
      <c r="E11" s="194"/>
      <c r="F11" s="195"/>
      <c r="G11" s="195"/>
      <c r="H11" s="195"/>
      <c r="I11" s="195"/>
      <c r="J11" s="195"/>
      <c r="K11" s="195"/>
      <c r="L11" s="195"/>
      <c r="M11" s="195"/>
      <c r="N11" s="196"/>
      <c r="O11" s="197"/>
      <c r="P11" s="198"/>
      <c r="Q11" s="191"/>
      <c r="R11" s="191"/>
      <c r="S11" s="191"/>
      <c r="T11" s="191"/>
      <c r="U11" s="191"/>
    </row>
    <row r="12" spans="1:21" ht="15" customHeight="1">
      <c r="A12" s="191"/>
      <c r="B12" s="207"/>
      <c r="C12" s="208"/>
      <c r="D12" s="194"/>
      <c r="E12" s="194"/>
      <c r="F12" s="195"/>
      <c r="G12" s="195"/>
      <c r="H12" s="195"/>
      <c r="I12" s="195"/>
      <c r="J12" s="195"/>
      <c r="K12" s="195"/>
      <c r="L12" s="195"/>
      <c r="M12" s="195"/>
      <c r="N12" s="196"/>
      <c r="O12" s="197"/>
      <c r="P12" s="198"/>
      <c r="Q12" s="191"/>
      <c r="R12" s="191"/>
      <c r="S12" s="191"/>
      <c r="T12" s="191"/>
      <c r="U12" s="191"/>
    </row>
    <row r="13" spans="1:21" ht="15" customHeight="1">
      <c r="A13" s="191"/>
      <c r="B13" s="199"/>
      <c r="C13" s="193"/>
      <c r="D13" s="194"/>
      <c r="E13" s="194"/>
      <c r="F13" s="195"/>
      <c r="G13" s="195"/>
      <c r="H13" s="195"/>
      <c r="I13" s="195"/>
      <c r="J13" s="195"/>
      <c r="K13" s="195"/>
      <c r="L13" s="195"/>
      <c r="M13" s="195"/>
      <c r="N13" s="196"/>
      <c r="O13" s="197"/>
      <c r="P13" s="198"/>
      <c r="Q13" s="191"/>
      <c r="R13" s="191"/>
      <c r="S13" s="191"/>
      <c r="T13" s="191"/>
      <c r="U13" s="191"/>
    </row>
    <row r="14" spans="1:21" ht="15" customHeight="1">
      <c r="A14" s="191"/>
      <c r="B14" s="207"/>
      <c r="C14" s="208"/>
      <c r="D14" s="194"/>
      <c r="E14" s="194"/>
      <c r="F14" s="195"/>
      <c r="G14" s="195"/>
      <c r="H14" s="195"/>
      <c r="I14" s="195"/>
      <c r="J14" s="195"/>
      <c r="K14" s="195"/>
      <c r="L14" s="195"/>
      <c r="M14" s="195"/>
      <c r="N14" s="196"/>
      <c r="O14" s="197"/>
      <c r="P14" s="198"/>
      <c r="Q14" s="191"/>
      <c r="R14" s="191"/>
      <c r="S14" s="191"/>
      <c r="T14" s="191"/>
      <c r="U14" s="191"/>
    </row>
    <row r="15" spans="1:21" ht="15" customHeight="1">
      <c r="A15" s="191"/>
      <c r="B15" s="207"/>
      <c r="C15" s="208"/>
      <c r="D15" s="194"/>
      <c r="E15" s="194"/>
      <c r="F15" s="195"/>
      <c r="G15" s="195"/>
      <c r="H15" s="195"/>
      <c r="I15" s="195"/>
      <c r="J15" s="195"/>
      <c r="K15" s="195"/>
      <c r="L15" s="195"/>
      <c r="M15" s="195"/>
      <c r="N15" s="196"/>
      <c r="O15" s="197"/>
      <c r="P15" s="198"/>
      <c r="Q15" s="191"/>
      <c r="R15" s="191"/>
      <c r="S15" s="191"/>
      <c r="T15" s="191"/>
      <c r="U15" s="191"/>
    </row>
    <row r="16" spans="1:21" ht="15" customHeight="1">
      <c r="A16" s="191"/>
      <c r="B16" s="207"/>
      <c r="C16" s="208"/>
      <c r="D16" s="194"/>
      <c r="E16" s="194"/>
      <c r="F16" s="195"/>
      <c r="G16" s="195"/>
      <c r="H16" s="195"/>
      <c r="I16" s="195"/>
      <c r="J16" s="195"/>
      <c r="K16" s="195"/>
      <c r="L16" s="195"/>
      <c r="M16" s="195"/>
      <c r="N16" s="196"/>
      <c r="O16" s="197"/>
      <c r="P16" s="198"/>
      <c r="Q16" s="191"/>
      <c r="R16" s="191"/>
      <c r="S16" s="191"/>
      <c r="T16" s="191"/>
      <c r="U16" s="191"/>
    </row>
    <row r="17" spans="1:21" s="216" customFormat="1" ht="11.25">
      <c r="A17" s="209"/>
      <c r="B17" s="210"/>
      <c r="C17" s="211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14"/>
      <c r="P17" s="215"/>
      <c r="Q17" s="209"/>
      <c r="R17" s="209"/>
      <c r="S17" s="209"/>
      <c r="T17" s="209"/>
      <c r="U17" s="209"/>
    </row>
    <row r="18" spans="1:21" ht="15" customHeight="1">
      <c r="A18" s="191"/>
      <c r="B18" s="207"/>
      <c r="C18" s="208"/>
      <c r="D18" s="194"/>
      <c r="E18" s="194"/>
      <c r="F18" s="195"/>
      <c r="G18" s="195"/>
      <c r="H18" s="195"/>
      <c r="I18" s="195"/>
      <c r="J18" s="195"/>
      <c r="K18" s="195"/>
      <c r="L18" s="195"/>
      <c r="M18" s="195"/>
      <c r="N18" s="196"/>
      <c r="O18" s="197"/>
      <c r="P18" s="198"/>
      <c r="Q18" s="191"/>
      <c r="R18" s="191"/>
      <c r="S18" s="191"/>
      <c r="T18" s="191"/>
      <c r="U18" s="191"/>
    </row>
    <row r="19" spans="1:21" ht="15" customHeight="1">
      <c r="A19" s="200"/>
      <c r="B19" s="201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205"/>
      <c r="P19" s="206"/>
      <c r="Q19" s="200"/>
      <c r="R19" s="200"/>
      <c r="S19" s="200"/>
      <c r="T19" s="200"/>
      <c r="U19" s="200"/>
    </row>
    <row r="20" spans="1:21" ht="15" customHeight="1">
      <c r="A20" s="191"/>
      <c r="B20" s="199"/>
      <c r="C20" s="193"/>
      <c r="D20" s="194"/>
      <c r="E20" s="194"/>
      <c r="F20" s="195"/>
      <c r="G20" s="195"/>
      <c r="H20" s="195"/>
      <c r="I20" s="195"/>
      <c r="J20" s="195"/>
      <c r="K20" s="195"/>
      <c r="L20" s="195"/>
      <c r="M20" s="195"/>
      <c r="N20" s="196"/>
      <c r="O20" s="197"/>
      <c r="P20" s="198"/>
      <c r="Q20" s="191"/>
      <c r="R20" s="191"/>
      <c r="S20" s="191"/>
      <c r="T20" s="191"/>
      <c r="U20" s="191"/>
    </row>
    <row r="21" spans="1:21" ht="15" customHeight="1">
      <c r="A21" s="200"/>
      <c r="B21" s="201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205"/>
      <c r="P21" s="206"/>
      <c r="Q21" s="200"/>
      <c r="R21" s="200"/>
      <c r="S21" s="200"/>
      <c r="T21" s="200"/>
      <c r="U21" s="200"/>
    </row>
    <row r="22" spans="1:21" ht="15" customHeight="1">
      <c r="A22" s="191"/>
      <c r="B22" s="199"/>
      <c r="C22" s="193"/>
      <c r="D22" s="194"/>
      <c r="E22" s="194"/>
      <c r="F22" s="195"/>
      <c r="G22" s="195"/>
      <c r="H22" s="195"/>
      <c r="I22" s="195"/>
      <c r="J22" s="195"/>
      <c r="K22" s="195"/>
      <c r="L22" s="195"/>
      <c r="M22" s="195"/>
      <c r="N22" s="196"/>
      <c r="O22" s="197"/>
      <c r="P22" s="198"/>
      <c r="Q22" s="191"/>
      <c r="R22" s="191"/>
      <c r="S22" s="191"/>
      <c r="T22" s="191"/>
      <c r="U22" s="191"/>
    </row>
    <row r="23" spans="1:21" ht="15" customHeight="1">
      <c r="A23" s="191"/>
      <c r="B23" s="199"/>
      <c r="C23" s="193"/>
      <c r="D23" s="194"/>
      <c r="E23" s="194"/>
      <c r="F23" s="195"/>
      <c r="G23" s="195"/>
      <c r="H23" s="195"/>
      <c r="I23" s="195"/>
      <c r="J23" s="195"/>
      <c r="K23" s="195"/>
      <c r="L23" s="195"/>
      <c r="M23" s="195"/>
      <c r="N23" s="196"/>
      <c r="O23" s="197"/>
      <c r="P23" s="198"/>
      <c r="Q23" s="191"/>
      <c r="R23" s="191"/>
      <c r="S23" s="191"/>
      <c r="T23" s="191"/>
      <c r="U23" s="191"/>
    </row>
    <row r="24" spans="1:21" ht="15" customHeight="1">
      <c r="A24" s="191"/>
      <c r="B24" s="207"/>
      <c r="C24" s="208"/>
      <c r="D24" s="195"/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8"/>
      <c r="Q24" s="191"/>
      <c r="R24" s="191"/>
      <c r="S24" s="191"/>
      <c r="T24" s="191"/>
      <c r="U24" s="191"/>
    </row>
    <row r="25" spans="1:21" ht="15" customHeight="1">
      <c r="A25" s="191"/>
      <c r="B25" s="199"/>
      <c r="C25" s="193"/>
      <c r="D25" s="194"/>
      <c r="E25" s="194"/>
      <c r="F25" s="195"/>
      <c r="G25" s="195"/>
      <c r="H25" s="195"/>
      <c r="I25" s="195"/>
      <c r="J25" s="195"/>
      <c r="K25" s="195"/>
      <c r="L25" s="195"/>
      <c r="M25" s="195"/>
      <c r="N25" s="196"/>
      <c r="O25" s="197"/>
      <c r="P25" s="198"/>
      <c r="Q25" s="191"/>
      <c r="R25" s="191"/>
      <c r="S25" s="191"/>
      <c r="T25" s="191"/>
      <c r="U25" s="191"/>
    </row>
    <row r="26" spans="1:21" ht="15" customHeight="1">
      <c r="A26" s="191"/>
      <c r="B26" s="199"/>
      <c r="C26" s="193"/>
      <c r="D26" s="194"/>
      <c r="E26" s="194"/>
      <c r="F26" s="195"/>
      <c r="G26" s="195"/>
      <c r="H26" s="195"/>
      <c r="I26" s="195"/>
      <c r="J26" s="195"/>
      <c r="K26" s="195"/>
      <c r="L26" s="195"/>
      <c r="M26" s="195"/>
      <c r="N26" s="196"/>
      <c r="O26" s="197"/>
      <c r="P26" s="198"/>
      <c r="Q26" s="191"/>
      <c r="R26" s="191"/>
      <c r="S26" s="191"/>
      <c r="T26" s="191"/>
      <c r="U26" s="191"/>
    </row>
    <row r="27" spans="1:21" ht="15" customHeight="1">
      <c r="A27" s="191"/>
      <c r="B27" s="207"/>
      <c r="C27" s="208"/>
      <c r="D27" s="194"/>
      <c r="E27" s="194"/>
      <c r="F27" s="195"/>
      <c r="G27" s="195"/>
      <c r="H27" s="195"/>
      <c r="I27" s="195"/>
      <c r="J27" s="195"/>
      <c r="K27" s="195"/>
      <c r="L27" s="195"/>
      <c r="M27" s="195"/>
      <c r="N27" s="196"/>
      <c r="O27" s="197"/>
      <c r="P27" s="198"/>
      <c r="Q27" s="191"/>
      <c r="R27" s="191"/>
      <c r="S27" s="191"/>
      <c r="T27" s="191"/>
      <c r="U27" s="191"/>
    </row>
    <row r="28" spans="1:21" ht="15" customHeight="1">
      <c r="A28" s="191"/>
      <c r="B28" s="199"/>
      <c r="C28" s="193"/>
      <c r="D28" s="194"/>
      <c r="E28" s="194"/>
      <c r="F28" s="195"/>
      <c r="G28" s="195"/>
      <c r="H28" s="195"/>
      <c r="I28" s="195"/>
      <c r="J28" s="195"/>
      <c r="K28" s="195"/>
      <c r="L28" s="195"/>
      <c r="M28" s="195"/>
      <c r="N28" s="196"/>
      <c r="O28" s="197"/>
      <c r="P28" s="198"/>
      <c r="Q28" s="191"/>
      <c r="R28" s="191"/>
      <c r="S28" s="191"/>
      <c r="T28" s="191"/>
      <c r="U28" s="191"/>
    </row>
    <row r="29" spans="1:21" ht="15" customHeight="1">
      <c r="A29" s="191"/>
      <c r="B29" s="199"/>
      <c r="C29" s="193"/>
      <c r="D29" s="194"/>
      <c r="E29" s="194"/>
      <c r="F29" s="195"/>
      <c r="G29" s="195"/>
      <c r="H29" s="195"/>
      <c r="I29" s="195"/>
      <c r="J29" s="195"/>
      <c r="K29" s="195"/>
      <c r="L29" s="195"/>
      <c r="M29" s="195"/>
      <c r="N29" s="196"/>
      <c r="O29" s="197"/>
      <c r="P29" s="198"/>
      <c r="Q29" s="191"/>
      <c r="R29" s="191"/>
      <c r="S29" s="191"/>
      <c r="T29" s="191"/>
      <c r="U29" s="191"/>
    </row>
    <row r="30" spans="1:21" ht="15" customHeight="1">
      <c r="A30" s="191"/>
      <c r="B30" s="199"/>
      <c r="C30" s="193"/>
      <c r="D30" s="194"/>
      <c r="E30" s="194"/>
      <c r="F30" s="195"/>
      <c r="G30" s="195"/>
      <c r="H30" s="195"/>
      <c r="I30" s="195"/>
      <c r="J30" s="195"/>
      <c r="K30" s="195"/>
      <c r="L30" s="195"/>
      <c r="M30" s="195"/>
      <c r="N30" s="196"/>
      <c r="O30" s="197"/>
      <c r="P30" s="198"/>
      <c r="Q30" s="191"/>
      <c r="R30" s="191"/>
      <c r="S30" s="191"/>
      <c r="T30" s="191"/>
      <c r="U30" s="191"/>
    </row>
    <row r="31" spans="1:21" ht="15" customHeight="1">
      <c r="A31" s="191"/>
      <c r="B31" s="199"/>
      <c r="C31" s="193"/>
      <c r="D31" s="194"/>
      <c r="E31" s="194"/>
      <c r="F31" s="195"/>
      <c r="G31" s="195"/>
      <c r="H31" s="195"/>
      <c r="I31" s="195"/>
      <c r="J31" s="195"/>
      <c r="K31" s="195"/>
      <c r="L31" s="195"/>
      <c r="M31" s="195"/>
      <c r="N31" s="196"/>
      <c r="O31" s="197"/>
      <c r="P31" s="198"/>
      <c r="Q31" s="191"/>
      <c r="R31" s="191"/>
      <c r="S31" s="191"/>
      <c r="T31" s="191"/>
      <c r="U31" s="191"/>
    </row>
    <row r="32" spans="1:21" ht="15" customHeight="1">
      <c r="A32" s="200"/>
      <c r="B32" s="217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5"/>
      <c r="P32" s="206"/>
      <c r="Q32" s="200"/>
      <c r="R32" s="200"/>
      <c r="S32" s="200"/>
      <c r="T32" s="200"/>
      <c r="U32" s="200"/>
    </row>
    <row r="33" spans="1:21" ht="15" customHeight="1">
      <c r="A33" s="200"/>
      <c r="B33" s="201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4"/>
      <c r="O33" s="205"/>
      <c r="P33" s="206"/>
      <c r="Q33" s="200"/>
      <c r="R33" s="200"/>
      <c r="S33" s="200"/>
      <c r="T33" s="200"/>
      <c r="U33" s="200"/>
    </row>
    <row r="34" spans="1:21" ht="15" customHeight="1">
      <c r="A34" s="191"/>
      <c r="B34" s="199"/>
      <c r="C34" s="193"/>
      <c r="D34" s="194"/>
      <c r="E34" s="194"/>
      <c r="F34" s="195"/>
      <c r="G34" s="195"/>
      <c r="H34" s="195"/>
      <c r="I34" s="195"/>
      <c r="J34" s="195"/>
      <c r="K34" s="195"/>
      <c r="L34" s="195"/>
      <c r="M34" s="195"/>
      <c r="N34" s="196"/>
      <c r="O34" s="197"/>
      <c r="P34" s="198"/>
      <c r="Q34" s="191"/>
      <c r="R34" s="191"/>
      <c r="S34" s="191"/>
      <c r="T34" s="191"/>
      <c r="U34" s="191"/>
    </row>
    <row r="35" spans="1:21" ht="15" customHeight="1">
      <c r="A35" s="200"/>
      <c r="B35" s="201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  <c r="O35" s="205"/>
      <c r="P35" s="206"/>
      <c r="Q35" s="200"/>
      <c r="R35" s="200"/>
      <c r="S35" s="200"/>
      <c r="T35" s="200"/>
      <c r="U35" s="200"/>
    </row>
    <row r="36" spans="1:21" ht="15" customHeight="1">
      <c r="A36" s="191"/>
      <c r="B36" s="199"/>
      <c r="C36" s="193"/>
      <c r="D36" s="194"/>
      <c r="E36" s="194"/>
      <c r="F36" s="195"/>
      <c r="G36" s="195"/>
      <c r="H36" s="195"/>
      <c r="I36" s="195"/>
      <c r="J36" s="195"/>
      <c r="K36" s="195"/>
      <c r="L36" s="195"/>
      <c r="M36" s="195"/>
      <c r="N36" s="196"/>
      <c r="O36" s="197"/>
      <c r="P36" s="198"/>
      <c r="Q36" s="191"/>
      <c r="R36" s="191"/>
      <c r="S36" s="191"/>
      <c r="T36" s="191"/>
      <c r="U36" s="191"/>
    </row>
    <row r="37" spans="1:21" ht="15" customHeight="1">
      <c r="A37" s="200"/>
      <c r="B37" s="201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  <c r="O37" s="205"/>
      <c r="P37" s="206"/>
      <c r="Q37" s="200"/>
      <c r="R37" s="200"/>
      <c r="S37" s="200"/>
      <c r="T37" s="200"/>
      <c r="U37" s="200"/>
    </row>
    <row r="38" spans="1:21" ht="15" customHeight="1">
      <c r="A38" s="191"/>
      <c r="B38" s="218"/>
      <c r="C38" s="193"/>
      <c r="D38" s="194"/>
      <c r="E38" s="194"/>
      <c r="F38" s="194"/>
      <c r="G38" s="195"/>
      <c r="H38" s="195"/>
      <c r="I38" s="195"/>
      <c r="J38" s="195"/>
      <c r="K38" s="195"/>
      <c r="L38" s="195"/>
      <c r="M38" s="195"/>
      <c r="N38" s="196"/>
      <c r="O38" s="197"/>
      <c r="P38" s="198"/>
      <c r="Q38" s="191"/>
      <c r="R38" s="191"/>
      <c r="S38" s="191"/>
      <c r="T38" s="191"/>
      <c r="U38" s="191"/>
    </row>
    <row r="39" spans="1:21" ht="15" customHeight="1">
      <c r="A39" s="191"/>
      <c r="B39" s="207"/>
      <c r="C39" s="208"/>
      <c r="D39" s="194"/>
      <c r="E39" s="194"/>
      <c r="F39" s="195"/>
      <c r="G39" s="195"/>
      <c r="H39" s="195"/>
      <c r="I39" s="195"/>
      <c r="J39" s="195"/>
      <c r="K39" s="195"/>
      <c r="L39" s="195"/>
      <c r="M39" s="195"/>
      <c r="N39" s="196"/>
      <c r="O39" s="197"/>
      <c r="P39" s="198"/>
      <c r="Q39" s="191"/>
      <c r="R39" s="191"/>
      <c r="S39" s="191"/>
      <c r="T39" s="191"/>
      <c r="U39" s="191"/>
    </row>
    <row r="40" spans="1:21" ht="15" customHeight="1">
      <c r="A40" s="191"/>
      <c r="B40" s="207"/>
      <c r="C40" s="208"/>
      <c r="D40" s="194"/>
      <c r="E40" s="194"/>
      <c r="F40" s="195"/>
      <c r="G40" s="195"/>
      <c r="H40" s="195"/>
      <c r="I40" s="195"/>
      <c r="J40" s="195"/>
      <c r="K40" s="195"/>
      <c r="L40" s="195"/>
      <c r="M40" s="195"/>
      <c r="N40" s="196"/>
      <c r="O40" s="197"/>
      <c r="P40" s="198"/>
      <c r="Q40" s="191"/>
      <c r="R40" s="191"/>
      <c r="S40" s="191"/>
      <c r="T40" s="191"/>
      <c r="U40" s="191"/>
    </row>
    <row r="41" spans="1:21" ht="15" customHeight="1">
      <c r="A41" s="191"/>
      <c r="B41" s="192"/>
      <c r="C41" s="193"/>
      <c r="D41" s="194"/>
      <c r="E41" s="194"/>
      <c r="F41" s="195"/>
      <c r="G41" s="195"/>
      <c r="H41" s="195"/>
      <c r="I41" s="195"/>
      <c r="J41" s="195"/>
      <c r="K41" s="195"/>
      <c r="L41" s="195"/>
      <c r="M41" s="195"/>
      <c r="N41" s="196"/>
      <c r="O41" s="197"/>
      <c r="P41" s="198"/>
      <c r="Q41" s="191"/>
      <c r="R41" s="191"/>
      <c r="S41" s="191"/>
      <c r="T41" s="191"/>
      <c r="U41" s="191"/>
    </row>
    <row r="42" spans="1:21" ht="15" customHeight="1">
      <c r="A42" s="191"/>
      <c r="B42" s="219"/>
      <c r="C42" s="193"/>
      <c r="D42" s="194"/>
      <c r="E42" s="194"/>
      <c r="F42" s="195"/>
      <c r="G42" s="195"/>
      <c r="H42" s="195"/>
      <c r="I42" s="195"/>
      <c r="J42" s="195"/>
      <c r="K42" s="195"/>
      <c r="L42" s="195"/>
      <c r="M42" s="195"/>
      <c r="N42" s="196"/>
      <c r="O42" s="197"/>
      <c r="P42" s="198"/>
      <c r="Q42" s="191"/>
      <c r="R42" s="191"/>
      <c r="S42" s="191"/>
      <c r="T42" s="191"/>
      <c r="U42" s="191"/>
    </row>
    <row r="43" spans="1:21" ht="15" customHeight="1">
      <c r="A43" s="191"/>
      <c r="B43" s="207"/>
      <c r="C43" s="208"/>
      <c r="D43" s="194"/>
      <c r="E43" s="194"/>
      <c r="F43" s="195"/>
      <c r="G43" s="195"/>
      <c r="H43" s="195"/>
      <c r="I43" s="195"/>
      <c r="J43" s="195"/>
      <c r="K43" s="195"/>
      <c r="L43" s="195"/>
      <c r="M43" s="195"/>
      <c r="N43" s="196"/>
      <c r="O43" s="197"/>
      <c r="P43" s="198"/>
      <c r="Q43" s="191"/>
      <c r="R43" s="191"/>
      <c r="S43" s="191"/>
      <c r="T43" s="191"/>
      <c r="U43" s="191"/>
    </row>
    <row r="44" spans="1:21" ht="15" customHeight="1">
      <c r="A44" s="191"/>
      <c r="B44" s="207"/>
      <c r="C44" s="208"/>
      <c r="D44" s="194"/>
      <c r="E44" s="194"/>
      <c r="F44" s="195"/>
      <c r="G44" s="195"/>
      <c r="H44" s="195"/>
      <c r="I44" s="195"/>
      <c r="J44" s="195"/>
      <c r="K44" s="195"/>
      <c r="L44" s="195"/>
      <c r="M44" s="195"/>
      <c r="N44" s="196"/>
      <c r="O44" s="197"/>
      <c r="P44" s="198"/>
      <c r="Q44" s="191"/>
      <c r="R44" s="191"/>
      <c r="S44" s="191"/>
      <c r="T44" s="191"/>
      <c r="U44" s="191"/>
    </row>
    <row r="45" spans="1:21" ht="15" customHeight="1">
      <c r="A45" s="191"/>
      <c r="B45" s="199"/>
      <c r="C45" s="193"/>
      <c r="D45" s="194"/>
      <c r="E45" s="194"/>
      <c r="F45" s="195"/>
      <c r="G45" s="195"/>
      <c r="H45" s="195"/>
      <c r="I45" s="195"/>
      <c r="J45" s="195"/>
      <c r="K45" s="195"/>
      <c r="L45" s="195"/>
      <c r="M45" s="195"/>
      <c r="N45" s="196"/>
      <c r="O45" s="197"/>
      <c r="P45" s="198"/>
      <c r="Q45" s="191"/>
      <c r="R45" s="191"/>
      <c r="S45" s="191"/>
      <c r="T45" s="191"/>
      <c r="U45" s="191"/>
    </row>
    <row r="46" spans="1:21" ht="15" customHeight="1">
      <c r="A46" s="191"/>
      <c r="B46" s="207"/>
      <c r="C46" s="208"/>
      <c r="D46" s="194"/>
      <c r="E46" s="194"/>
      <c r="F46" s="195"/>
      <c r="G46" s="195"/>
      <c r="H46" s="195"/>
      <c r="I46" s="195"/>
      <c r="J46" s="195"/>
      <c r="K46" s="195"/>
      <c r="L46" s="195"/>
      <c r="M46" s="195"/>
      <c r="N46" s="196"/>
      <c r="O46" s="197"/>
      <c r="P46" s="198"/>
      <c r="Q46" s="191"/>
      <c r="R46" s="191"/>
      <c r="S46" s="191"/>
      <c r="T46" s="191"/>
      <c r="U46" s="191"/>
    </row>
    <row r="47" spans="1:21" ht="15" customHeight="1">
      <c r="A47" s="191"/>
      <c r="B47" s="199"/>
      <c r="C47" s="193"/>
      <c r="D47" s="194"/>
      <c r="E47" s="194"/>
      <c r="F47" s="195"/>
      <c r="G47" s="195"/>
      <c r="H47" s="195"/>
      <c r="I47" s="195"/>
      <c r="J47" s="195"/>
      <c r="K47" s="195"/>
      <c r="L47" s="195"/>
      <c r="M47" s="195"/>
      <c r="N47" s="196"/>
      <c r="O47" s="197"/>
      <c r="P47" s="198"/>
      <c r="Q47" s="191"/>
      <c r="R47" s="191"/>
      <c r="S47" s="191"/>
      <c r="T47" s="191"/>
      <c r="U47" s="191"/>
    </row>
    <row r="48" spans="1:21" ht="15" customHeight="1">
      <c r="A48" s="191"/>
      <c r="B48" s="207"/>
      <c r="C48" s="208"/>
      <c r="D48" s="194"/>
      <c r="E48" s="194"/>
      <c r="F48" s="195"/>
      <c r="G48" s="195"/>
      <c r="H48" s="195"/>
      <c r="I48" s="195"/>
      <c r="J48" s="195"/>
      <c r="K48" s="195"/>
      <c r="L48" s="195"/>
      <c r="M48" s="195"/>
      <c r="N48" s="196"/>
      <c r="O48" s="197"/>
      <c r="P48" s="198"/>
      <c r="Q48" s="191"/>
      <c r="R48" s="191"/>
      <c r="S48" s="191"/>
      <c r="T48" s="191"/>
      <c r="U48" s="191"/>
    </row>
    <row r="49" spans="1:21" ht="15" customHeight="1">
      <c r="A49" s="191"/>
      <c r="B49" s="207"/>
      <c r="C49" s="208"/>
      <c r="D49" s="194"/>
      <c r="E49" s="194"/>
      <c r="F49" s="195"/>
      <c r="G49" s="195"/>
      <c r="H49" s="195"/>
      <c r="I49" s="195"/>
      <c r="J49" s="195"/>
      <c r="K49" s="195"/>
      <c r="L49" s="195"/>
      <c r="M49" s="195"/>
      <c r="N49" s="196"/>
      <c r="O49" s="197"/>
      <c r="P49" s="198"/>
      <c r="Q49" s="191"/>
      <c r="R49" s="191"/>
      <c r="S49" s="191"/>
      <c r="T49" s="191"/>
      <c r="U49" s="191"/>
    </row>
    <row r="50" spans="1:21" ht="15" customHeight="1">
      <c r="A50" s="191"/>
      <c r="B50" s="199"/>
      <c r="C50" s="193"/>
      <c r="D50" s="194"/>
      <c r="E50" s="194"/>
      <c r="F50" s="195"/>
      <c r="G50" s="195"/>
      <c r="H50" s="195"/>
      <c r="I50" s="195"/>
      <c r="J50" s="195"/>
      <c r="K50" s="195"/>
      <c r="L50" s="195"/>
      <c r="M50" s="195"/>
      <c r="N50" s="196"/>
      <c r="O50" s="197"/>
      <c r="P50" s="198"/>
      <c r="Q50" s="191"/>
      <c r="R50" s="191"/>
      <c r="S50" s="191"/>
      <c r="T50" s="191"/>
      <c r="U50" s="191"/>
    </row>
    <row r="51" spans="1:21" ht="15" customHeight="1">
      <c r="A51" s="191"/>
      <c r="B51" s="207"/>
      <c r="C51" s="208"/>
      <c r="D51" s="194"/>
      <c r="E51" s="194"/>
      <c r="F51" s="195"/>
      <c r="G51" s="195"/>
      <c r="H51" s="195"/>
      <c r="I51" s="195"/>
      <c r="J51" s="195"/>
      <c r="K51" s="195"/>
      <c r="L51" s="195"/>
      <c r="M51" s="195"/>
      <c r="N51" s="196"/>
      <c r="O51" s="197"/>
      <c r="P51" s="198"/>
      <c r="Q51" s="191"/>
      <c r="R51" s="191"/>
      <c r="S51" s="191"/>
      <c r="T51" s="191"/>
      <c r="U51" s="191"/>
    </row>
    <row r="52" spans="1:21" ht="15" customHeight="1">
      <c r="A52" s="191"/>
      <c r="B52" s="199"/>
      <c r="C52" s="193"/>
      <c r="D52" s="194"/>
      <c r="E52" s="194"/>
      <c r="F52" s="195"/>
      <c r="G52" s="195"/>
      <c r="H52" s="195"/>
      <c r="I52" s="195"/>
      <c r="J52" s="195"/>
      <c r="K52" s="195"/>
      <c r="L52" s="195"/>
      <c r="M52" s="195"/>
      <c r="N52" s="196"/>
      <c r="O52" s="197"/>
      <c r="P52" s="198"/>
      <c r="Q52" s="191"/>
      <c r="R52" s="191"/>
      <c r="S52" s="191"/>
      <c r="T52" s="191"/>
      <c r="U52" s="191"/>
    </row>
    <row r="53" spans="1:21" ht="15" customHeight="1">
      <c r="A53" s="191"/>
      <c r="B53" s="199"/>
      <c r="C53" s="193"/>
      <c r="D53" s="195"/>
      <c r="E53" s="194"/>
      <c r="F53" s="195"/>
      <c r="G53" s="195"/>
      <c r="H53" s="195"/>
      <c r="I53" s="195"/>
      <c r="J53" s="195"/>
      <c r="K53" s="195"/>
      <c r="L53" s="195"/>
      <c r="M53" s="195"/>
      <c r="N53" s="196"/>
      <c r="O53" s="197"/>
      <c r="P53" s="198"/>
      <c r="Q53" s="191"/>
      <c r="R53" s="191"/>
      <c r="S53" s="191"/>
      <c r="T53" s="191"/>
      <c r="U53" s="191"/>
    </row>
    <row r="54" spans="1:21" ht="15" customHeight="1">
      <c r="A54" s="191"/>
      <c r="B54" s="219"/>
      <c r="C54" s="193"/>
      <c r="D54" s="194"/>
      <c r="E54" s="194"/>
      <c r="F54" s="195"/>
      <c r="G54" s="195"/>
      <c r="H54" s="195"/>
      <c r="I54" s="195"/>
      <c r="J54" s="195"/>
      <c r="K54" s="195"/>
      <c r="L54" s="195"/>
      <c r="M54" s="195"/>
      <c r="N54" s="196"/>
      <c r="O54" s="197"/>
      <c r="P54" s="198"/>
      <c r="Q54" s="191"/>
      <c r="R54" s="191"/>
      <c r="S54" s="191"/>
      <c r="T54" s="191"/>
      <c r="U54" s="191"/>
    </row>
    <row r="55" spans="1:21" ht="15" customHeight="1">
      <c r="A55" s="191"/>
      <c r="B55" s="219"/>
      <c r="C55" s="193"/>
      <c r="D55" s="194"/>
      <c r="E55" s="194"/>
      <c r="F55" s="194"/>
      <c r="G55" s="195"/>
      <c r="H55" s="195"/>
      <c r="I55" s="195"/>
      <c r="J55" s="195"/>
      <c r="K55" s="195"/>
      <c r="L55" s="195"/>
      <c r="M55" s="195"/>
      <c r="N55" s="196"/>
      <c r="O55" s="197"/>
      <c r="P55" s="198"/>
      <c r="Q55" s="191"/>
      <c r="R55" s="191"/>
      <c r="S55" s="191"/>
      <c r="T55" s="191"/>
      <c r="U55" s="191"/>
    </row>
    <row r="56" spans="1:21" ht="15" customHeight="1">
      <c r="A56" s="191"/>
      <c r="B56" s="219"/>
      <c r="C56" s="193"/>
      <c r="D56" s="194"/>
      <c r="E56" s="194"/>
      <c r="F56" s="194"/>
      <c r="G56" s="195"/>
      <c r="H56" s="195"/>
      <c r="I56" s="195"/>
      <c r="J56" s="195"/>
      <c r="K56" s="195"/>
      <c r="L56" s="195"/>
      <c r="M56" s="195"/>
      <c r="N56" s="196"/>
      <c r="O56" s="197"/>
      <c r="P56" s="198"/>
      <c r="Q56" s="191"/>
      <c r="R56" s="191"/>
      <c r="S56" s="191"/>
      <c r="T56" s="191"/>
      <c r="U56" s="191"/>
    </row>
    <row r="57" spans="1:21" ht="15" customHeight="1">
      <c r="A57" s="191"/>
      <c r="B57" s="219"/>
      <c r="C57" s="193"/>
      <c r="D57" s="194"/>
      <c r="E57" s="194"/>
      <c r="F57" s="194"/>
      <c r="G57" s="195"/>
      <c r="H57" s="195"/>
      <c r="I57" s="195"/>
      <c r="J57" s="195"/>
      <c r="K57" s="195"/>
      <c r="L57" s="195"/>
      <c r="M57" s="195"/>
      <c r="N57" s="196"/>
      <c r="O57" s="197"/>
      <c r="P57" s="198"/>
      <c r="Q57" s="191"/>
      <c r="R57" s="191"/>
      <c r="S57" s="191"/>
      <c r="T57" s="191"/>
      <c r="U57" s="191"/>
    </row>
    <row r="58" spans="1:21" s="227" customFormat="1" ht="15" customHeight="1">
      <c r="A58" s="220"/>
      <c r="B58" s="221"/>
      <c r="C58" s="222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O58" s="225"/>
      <c r="P58" s="226"/>
      <c r="Q58" s="220"/>
      <c r="R58" s="220"/>
      <c r="S58" s="220"/>
      <c r="T58" s="220"/>
      <c r="U58" s="220"/>
    </row>
    <row r="59" spans="1:21" ht="15" customHeight="1">
      <c r="A59" s="191"/>
      <c r="B59" s="199"/>
      <c r="C59" s="193"/>
      <c r="D59" s="194"/>
      <c r="E59" s="194"/>
      <c r="F59" s="195"/>
      <c r="G59" s="195"/>
      <c r="H59" s="195"/>
      <c r="I59" s="195"/>
      <c r="J59" s="195"/>
      <c r="K59" s="195"/>
      <c r="L59" s="195"/>
      <c r="M59" s="195"/>
      <c r="N59" s="196"/>
      <c r="O59" s="197"/>
      <c r="P59" s="198"/>
      <c r="Q59" s="191"/>
      <c r="R59" s="191"/>
      <c r="S59" s="191"/>
      <c r="T59" s="191"/>
      <c r="U59" s="191"/>
    </row>
    <row r="60" spans="1:21" ht="15" customHeight="1">
      <c r="A60" s="191"/>
      <c r="B60" s="199"/>
      <c r="C60" s="193"/>
      <c r="D60" s="194"/>
      <c r="E60" s="194"/>
      <c r="F60" s="195"/>
      <c r="G60" s="195"/>
      <c r="H60" s="195"/>
      <c r="I60" s="195"/>
      <c r="J60" s="195"/>
      <c r="K60" s="195"/>
      <c r="L60" s="195"/>
      <c r="M60" s="195"/>
      <c r="N60" s="196"/>
      <c r="O60" s="197"/>
      <c r="P60" s="198"/>
      <c r="Q60" s="191"/>
      <c r="R60" s="191"/>
      <c r="S60" s="191"/>
      <c r="T60" s="191"/>
      <c r="U60" s="191"/>
    </row>
    <row r="61" spans="1:21" ht="15" customHeight="1">
      <c r="A61" s="191"/>
      <c r="B61" s="207"/>
      <c r="C61" s="208"/>
      <c r="D61" s="194"/>
      <c r="E61" s="194"/>
      <c r="F61" s="195"/>
      <c r="G61" s="195"/>
      <c r="H61" s="195"/>
      <c r="I61" s="195"/>
      <c r="J61" s="195"/>
      <c r="K61" s="195"/>
      <c r="L61" s="195"/>
      <c r="M61" s="195"/>
      <c r="N61" s="196"/>
      <c r="O61" s="197"/>
      <c r="P61" s="198"/>
      <c r="Q61" s="191"/>
      <c r="R61" s="191"/>
      <c r="S61" s="191"/>
      <c r="T61" s="191"/>
      <c r="U61" s="191"/>
    </row>
    <row r="62" spans="1:21" ht="15" customHeight="1">
      <c r="A62" s="191"/>
      <c r="B62" s="199"/>
      <c r="C62" s="193"/>
      <c r="D62" s="194"/>
      <c r="E62" s="194"/>
      <c r="F62" s="195"/>
      <c r="G62" s="195"/>
      <c r="H62" s="195"/>
      <c r="I62" s="195"/>
      <c r="J62" s="195"/>
      <c r="K62" s="195"/>
      <c r="L62" s="195"/>
      <c r="M62" s="195"/>
      <c r="N62" s="196"/>
      <c r="O62" s="197"/>
      <c r="P62" s="198"/>
      <c r="Q62" s="191"/>
      <c r="R62" s="191"/>
      <c r="S62" s="191"/>
      <c r="T62" s="191"/>
      <c r="U62" s="191"/>
    </row>
    <row r="63" spans="1:21" ht="15" customHeight="1">
      <c r="A63" s="191"/>
      <c r="B63" s="199"/>
      <c r="C63" s="193"/>
      <c r="D63" s="194"/>
      <c r="E63" s="194"/>
      <c r="F63" s="195"/>
      <c r="G63" s="195"/>
      <c r="H63" s="195"/>
      <c r="I63" s="195"/>
      <c r="J63" s="195"/>
      <c r="K63" s="195"/>
      <c r="L63" s="195"/>
      <c r="M63" s="195"/>
      <c r="N63" s="196"/>
      <c r="O63" s="197"/>
      <c r="P63" s="198"/>
      <c r="Q63" s="191"/>
      <c r="R63" s="191"/>
      <c r="S63" s="191"/>
      <c r="T63" s="191"/>
      <c r="U63" s="191"/>
    </row>
    <row r="64" spans="1:21" ht="15" customHeight="1">
      <c r="A64" s="191"/>
      <c r="B64" s="199"/>
      <c r="C64" s="193"/>
      <c r="D64" s="194"/>
      <c r="E64" s="194"/>
      <c r="F64" s="195"/>
      <c r="G64" s="195"/>
      <c r="H64" s="195"/>
      <c r="I64" s="195"/>
      <c r="J64" s="195"/>
      <c r="K64" s="195"/>
      <c r="L64" s="195"/>
      <c r="M64" s="195"/>
      <c r="N64" s="196"/>
      <c r="O64" s="197"/>
      <c r="P64" s="198"/>
      <c r="Q64" s="191"/>
      <c r="R64" s="191"/>
      <c r="S64" s="191"/>
      <c r="T64" s="191"/>
      <c r="U64" s="191"/>
    </row>
    <row r="65" spans="1:21" ht="15" customHeight="1">
      <c r="A65" s="200"/>
      <c r="B65" s="201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205"/>
      <c r="P65" s="206"/>
      <c r="Q65" s="200"/>
      <c r="R65" s="200"/>
      <c r="S65" s="200"/>
      <c r="T65" s="200"/>
      <c r="U65" s="200"/>
    </row>
    <row r="66" spans="1:21" ht="15" customHeight="1">
      <c r="A66" s="191"/>
      <c r="B66" s="199"/>
      <c r="C66" s="193"/>
      <c r="D66" s="194"/>
      <c r="E66" s="194"/>
      <c r="F66" s="195"/>
      <c r="G66" s="195"/>
      <c r="H66" s="195"/>
      <c r="I66" s="195"/>
      <c r="J66" s="195"/>
      <c r="K66" s="195"/>
      <c r="L66" s="195"/>
      <c r="M66" s="195"/>
      <c r="N66" s="196"/>
      <c r="O66" s="197"/>
      <c r="P66" s="198"/>
      <c r="Q66" s="191"/>
      <c r="R66" s="191"/>
      <c r="S66" s="191"/>
      <c r="T66" s="191"/>
      <c r="U66" s="191"/>
    </row>
    <row r="67" spans="1:21" ht="15" customHeight="1">
      <c r="A67" s="191"/>
      <c r="B67" s="199"/>
      <c r="C67" s="193"/>
      <c r="D67" s="194"/>
      <c r="E67" s="194"/>
      <c r="F67" s="195"/>
      <c r="G67" s="195"/>
      <c r="H67" s="195"/>
      <c r="I67" s="195"/>
      <c r="J67" s="195"/>
      <c r="K67" s="195"/>
      <c r="L67" s="195"/>
      <c r="M67" s="195"/>
      <c r="N67" s="196"/>
      <c r="O67" s="197"/>
      <c r="P67" s="198"/>
      <c r="Q67" s="191"/>
      <c r="R67" s="191"/>
      <c r="S67" s="191"/>
      <c r="T67" s="191"/>
      <c r="U67" s="191"/>
    </row>
    <row r="68" spans="1:21" ht="15" customHeight="1">
      <c r="A68" s="191"/>
      <c r="B68" s="199"/>
      <c r="C68" s="193"/>
      <c r="D68" s="194"/>
      <c r="E68" s="194"/>
      <c r="F68" s="195"/>
      <c r="G68" s="195"/>
      <c r="H68" s="195"/>
      <c r="I68" s="195"/>
      <c r="J68" s="195"/>
      <c r="K68" s="195"/>
      <c r="L68" s="195"/>
      <c r="M68" s="195"/>
      <c r="N68" s="196"/>
      <c r="O68" s="197"/>
      <c r="P68" s="198"/>
      <c r="Q68" s="191"/>
      <c r="R68" s="191"/>
      <c r="S68" s="191"/>
      <c r="T68" s="191"/>
      <c r="U68" s="191"/>
    </row>
    <row r="69" spans="1:21" ht="15" customHeight="1">
      <c r="A69" s="200"/>
      <c r="B69" s="201"/>
      <c r="C69" s="20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5"/>
      <c r="P69" s="206"/>
      <c r="Q69" s="200"/>
      <c r="R69" s="200"/>
      <c r="S69" s="200"/>
      <c r="T69" s="200"/>
      <c r="U69" s="200"/>
    </row>
    <row r="70" spans="1:21" ht="15" customHeight="1">
      <c r="A70" s="200"/>
      <c r="B70" s="201"/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205"/>
      <c r="P70" s="206"/>
      <c r="Q70" s="200"/>
      <c r="R70" s="200"/>
      <c r="S70" s="200"/>
      <c r="T70" s="200"/>
      <c r="U70" s="200"/>
    </row>
    <row r="71" spans="1:21" ht="15" customHeight="1">
      <c r="A71" s="200"/>
      <c r="B71" s="201"/>
      <c r="C71" s="20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205"/>
      <c r="P71" s="206"/>
      <c r="Q71" s="200"/>
      <c r="R71" s="200"/>
      <c r="S71" s="200"/>
      <c r="T71" s="200"/>
      <c r="U71" s="200"/>
    </row>
    <row r="72" spans="1:21" ht="15" customHeight="1">
      <c r="A72" s="191"/>
      <c r="B72" s="207"/>
      <c r="C72" s="208"/>
      <c r="D72" s="194"/>
      <c r="E72" s="194"/>
      <c r="F72" s="195"/>
      <c r="G72" s="195"/>
      <c r="H72" s="195"/>
      <c r="I72" s="195"/>
      <c r="J72" s="195"/>
      <c r="K72" s="195"/>
      <c r="L72" s="195"/>
      <c r="M72" s="195"/>
      <c r="N72" s="196"/>
      <c r="O72" s="197"/>
      <c r="P72" s="198"/>
      <c r="Q72" s="191"/>
      <c r="R72" s="191"/>
      <c r="S72" s="191"/>
      <c r="T72" s="191"/>
      <c r="U72" s="191"/>
    </row>
    <row r="73" spans="1:21" s="637" customFormat="1" ht="11.25">
      <c r="A73" s="629"/>
      <c r="B73" s="630"/>
      <c r="C73" s="631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3"/>
      <c r="O73" s="634"/>
      <c r="P73" s="635"/>
      <c r="Q73" s="629"/>
      <c r="R73" s="629"/>
      <c r="S73" s="629"/>
      <c r="T73" s="629"/>
      <c r="U73" s="636"/>
    </row>
    <row r="74" spans="1:21" ht="15" customHeight="1">
      <c r="A74" s="191"/>
      <c r="B74" s="218"/>
      <c r="C74" s="193"/>
      <c r="D74" s="194"/>
      <c r="E74" s="194"/>
      <c r="F74" s="194"/>
      <c r="G74" s="195"/>
      <c r="H74" s="195"/>
      <c r="I74" s="195"/>
      <c r="J74" s="195"/>
      <c r="K74" s="195"/>
      <c r="L74" s="195"/>
      <c r="M74" s="195"/>
      <c r="N74" s="196"/>
      <c r="O74" s="197"/>
      <c r="P74" s="198"/>
      <c r="Q74" s="191"/>
      <c r="R74" s="191"/>
      <c r="S74" s="191"/>
      <c r="T74" s="191"/>
      <c r="U74" s="191"/>
    </row>
    <row r="75" spans="1:21" ht="15" customHeight="1">
      <c r="A75" s="191"/>
      <c r="B75" s="192"/>
      <c r="C75" s="193"/>
      <c r="D75" s="194"/>
      <c r="E75" s="194"/>
      <c r="F75" s="194"/>
      <c r="G75" s="194"/>
      <c r="H75" s="194"/>
      <c r="I75" s="194"/>
      <c r="J75" s="194"/>
      <c r="K75" s="194"/>
      <c r="L75" s="195"/>
      <c r="M75" s="195"/>
      <c r="N75" s="196"/>
      <c r="O75" s="197"/>
      <c r="P75" s="198"/>
      <c r="Q75" s="191"/>
      <c r="R75" s="191"/>
      <c r="S75" s="191"/>
      <c r="T75" s="191"/>
      <c r="U75" s="191"/>
    </row>
    <row r="76" spans="1:21" ht="15" customHeight="1">
      <c r="A76" s="191"/>
      <c r="B76" s="207"/>
      <c r="C76" s="208"/>
      <c r="D76" s="194"/>
      <c r="E76" s="194"/>
      <c r="F76" s="195"/>
      <c r="G76" s="195"/>
      <c r="H76" s="195"/>
      <c r="I76" s="195"/>
      <c r="J76" s="195"/>
      <c r="K76" s="195"/>
      <c r="L76" s="195"/>
      <c r="M76" s="195"/>
      <c r="N76" s="196"/>
      <c r="O76" s="197"/>
      <c r="P76" s="198"/>
      <c r="Q76" s="191"/>
      <c r="R76" s="191"/>
      <c r="S76" s="191"/>
      <c r="T76" s="191"/>
      <c r="U76" s="191"/>
    </row>
    <row r="77" spans="1:21" ht="15" customHeight="1">
      <c r="A77" s="191"/>
      <c r="B77" s="219"/>
      <c r="C77" s="193"/>
      <c r="D77" s="194"/>
      <c r="E77" s="194"/>
      <c r="F77" s="194"/>
      <c r="G77" s="195"/>
      <c r="H77" s="195"/>
      <c r="I77" s="195"/>
      <c r="J77" s="195"/>
      <c r="K77" s="195"/>
      <c r="L77" s="195"/>
      <c r="M77" s="195"/>
      <c r="N77" s="196"/>
      <c r="O77" s="197"/>
      <c r="P77" s="198"/>
      <c r="Q77" s="191"/>
      <c r="R77" s="191"/>
      <c r="S77" s="191"/>
      <c r="T77" s="191"/>
      <c r="U77" s="191"/>
    </row>
    <row r="78" spans="1:21" ht="15" customHeight="1">
      <c r="A78" s="191"/>
      <c r="B78" s="192"/>
      <c r="C78" s="193"/>
      <c r="D78" s="195"/>
      <c r="E78" s="194"/>
      <c r="F78" s="194"/>
      <c r="G78" s="194"/>
      <c r="H78" s="194"/>
      <c r="I78" s="228"/>
      <c r="J78" s="194"/>
      <c r="K78" s="194"/>
      <c r="L78" s="194"/>
      <c r="M78" s="194"/>
      <c r="N78" s="196"/>
      <c r="O78" s="197"/>
      <c r="P78" s="198"/>
      <c r="Q78" s="191"/>
      <c r="R78" s="191"/>
      <c r="S78" s="191"/>
      <c r="T78" s="191"/>
      <c r="U78" s="191"/>
    </row>
    <row r="79" spans="1:21" ht="15" customHeight="1">
      <c r="A79" s="200"/>
      <c r="B79" s="201"/>
      <c r="C79" s="20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  <c r="O79" s="205"/>
      <c r="P79" s="206"/>
      <c r="Q79" s="200"/>
      <c r="R79" s="200"/>
      <c r="S79" s="200"/>
      <c r="T79" s="200"/>
      <c r="U79" s="200"/>
    </row>
    <row r="80" spans="1:21" ht="15" customHeight="1">
      <c r="A80" s="191"/>
      <c r="B80" s="219"/>
      <c r="C80" s="193"/>
      <c r="D80" s="194"/>
      <c r="E80" s="194"/>
      <c r="F80" s="195"/>
      <c r="G80" s="195"/>
      <c r="H80" s="195"/>
      <c r="I80" s="195"/>
      <c r="J80" s="195"/>
      <c r="K80" s="195"/>
      <c r="L80" s="195"/>
      <c r="M80" s="195"/>
      <c r="N80" s="196"/>
      <c r="O80" s="197"/>
      <c r="P80" s="198"/>
      <c r="Q80" s="191"/>
      <c r="R80" s="191"/>
      <c r="S80" s="191"/>
      <c r="T80" s="191"/>
      <c r="U80" s="191"/>
    </row>
    <row r="81" spans="1:21" ht="15" customHeight="1">
      <c r="A81" s="200"/>
      <c r="B81" s="229"/>
      <c r="C81" s="20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4"/>
      <c r="O81" s="205"/>
      <c r="P81" s="206"/>
      <c r="Q81" s="200"/>
      <c r="R81" s="200"/>
      <c r="S81" s="200"/>
      <c r="T81" s="200"/>
      <c r="U81" s="200"/>
    </row>
    <row r="82" spans="1:21" ht="15" customHeight="1">
      <c r="A82" s="191"/>
      <c r="B82" s="219"/>
      <c r="C82" s="193"/>
      <c r="D82" s="194"/>
      <c r="E82" s="194"/>
      <c r="F82" s="195"/>
      <c r="G82" s="195"/>
      <c r="H82" s="195"/>
      <c r="I82" s="195"/>
      <c r="J82" s="195"/>
      <c r="K82" s="195"/>
      <c r="L82" s="195"/>
      <c r="M82" s="195"/>
      <c r="N82" s="196"/>
      <c r="O82" s="197"/>
      <c r="P82" s="198"/>
      <c r="Q82" s="191"/>
      <c r="R82" s="191"/>
      <c r="S82" s="191"/>
      <c r="T82" s="191"/>
      <c r="U82" s="191"/>
    </row>
    <row r="83" spans="1:21" ht="15" customHeight="1">
      <c r="A83" s="191"/>
      <c r="B83" s="199"/>
      <c r="C83" s="193"/>
      <c r="D83" s="194"/>
      <c r="E83" s="194"/>
      <c r="F83" s="195"/>
      <c r="G83" s="195"/>
      <c r="H83" s="195"/>
      <c r="I83" s="195"/>
      <c r="J83" s="195"/>
      <c r="K83" s="195"/>
      <c r="L83" s="195"/>
      <c r="M83" s="195"/>
      <c r="N83" s="196"/>
      <c r="O83" s="197"/>
      <c r="P83" s="198"/>
      <c r="Q83" s="191"/>
      <c r="R83" s="191"/>
      <c r="S83" s="191"/>
      <c r="T83" s="191"/>
      <c r="U83" s="191"/>
    </row>
    <row r="84" spans="1:21" ht="15" customHeight="1">
      <c r="A84" s="191"/>
      <c r="B84" s="199"/>
      <c r="C84" s="193"/>
      <c r="D84" s="195"/>
      <c r="E84" s="194"/>
      <c r="F84" s="195"/>
      <c r="G84" s="195"/>
      <c r="H84" s="195"/>
      <c r="I84" s="195"/>
      <c r="J84" s="195"/>
      <c r="K84" s="195"/>
      <c r="L84" s="195"/>
      <c r="M84" s="195"/>
      <c r="N84" s="196"/>
      <c r="O84" s="197"/>
      <c r="P84" s="198"/>
      <c r="Q84" s="191"/>
      <c r="R84" s="191"/>
      <c r="S84" s="191"/>
      <c r="T84" s="191"/>
      <c r="U84" s="191"/>
    </row>
    <row r="85" spans="1:21" ht="15" customHeight="1">
      <c r="A85" s="200"/>
      <c r="B85" s="229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205"/>
      <c r="P85" s="206"/>
      <c r="Q85" s="200"/>
      <c r="R85" s="200"/>
      <c r="S85" s="200"/>
      <c r="T85" s="200"/>
      <c r="U85" s="200"/>
    </row>
    <row r="86" spans="1:21" ht="15" customHeight="1">
      <c r="A86" s="191"/>
      <c r="B86" s="207"/>
      <c r="C86" s="208"/>
      <c r="D86" s="194"/>
      <c r="E86" s="194"/>
      <c r="F86" s="195"/>
      <c r="G86" s="195"/>
      <c r="H86" s="195"/>
      <c r="I86" s="195"/>
      <c r="J86" s="195"/>
      <c r="K86" s="195"/>
      <c r="L86" s="195"/>
      <c r="M86" s="195"/>
      <c r="N86" s="196"/>
      <c r="O86" s="197"/>
      <c r="P86" s="198"/>
      <c r="Q86" s="191"/>
      <c r="R86" s="191"/>
      <c r="S86" s="191"/>
      <c r="T86" s="191"/>
      <c r="U86" s="191"/>
    </row>
    <row r="87" spans="1:21" ht="15" customHeight="1">
      <c r="A87" s="191"/>
      <c r="B87" s="199"/>
      <c r="C87" s="193"/>
      <c r="D87" s="194"/>
      <c r="E87" s="194"/>
      <c r="F87" s="195"/>
      <c r="G87" s="195"/>
      <c r="H87" s="195"/>
      <c r="I87" s="195"/>
      <c r="J87" s="195"/>
      <c r="K87" s="195"/>
      <c r="L87" s="195"/>
      <c r="M87" s="195"/>
      <c r="N87" s="196"/>
      <c r="O87" s="197"/>
      <c r="P87" s="198"/>
      <c r="Q87" s="191"/>
      <c r="R87" s="191"/>
      <c r="S87" s="191"/>
      <c r="T87" s="191"/>
      <c r="U87" s="191"/>
    </row>
    <row r="88" spans="1:21" ht="15" customHeight="1">
      <c r="A88" s="191"/>
      <c r="B88" s="219"/>
      <c r="C88" s="193"/>
      <c r="D88" s="195"/>
      <c r="E88" s="194"/>
      <c r="F88" s="194"/>
      <c r="G88" s="195"/>
      <c r="H88" s="195"/>
      <c r="I88" s="195"/>
      <c r="J88" s="195"/>
      <c r="K88" s="195"/>
      <c r="L88" s="195"/>
      <c r="M88" s="195"/>
      <c r="N88" s="196"/>
      <c r="O88" s="197"/>
      <c r="P88" s="198"/>
      <c r="Q88" s="191"/>
      <c r="R88" s="191"/>
      <c r="S88" s="191"/>
      <c r="T88" s="191"/>
      <c r="U88" s="191"/>
    </row>
    <row r="89" spans="1:21" s="230" customFormat="1" ht="15" customHeight="1">
      <c r="A89" s="200"/>
      <c r="B89" s="201"/>
      <c r="C89" s="202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4"/>
      <c r="O89" s="205"/>
      <c r="P89" s="206"/>
      <c r="Q89" s="200"/>
      <c r="R89" s="200"/>
      <c r="S89" s="200"/>
      <c r="T89" s="200"/>
      <c r="U89" s="200"/>
    </row>
    <row r="90" spans="1:21" ht="15" customHeight="1">
      <c r="A90" s="200"/>
      <c r="B90" s="201"/>
      <c r="C90" s="20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4"/>
      <c r="O90" s="205"/>
      <c r="P90" s="206"/>
      <c r="Q90" s="200"/>
      <c r="R90" s="200"/>
      <c r="S90" s="200"/>
      <c r="T90" s="200"/>
      <c r="U90" s="200"/>
    </row>
    <row r="91" spans="1:21" ht="15" customHeight="1">
      <c r="A91" s="191"/>
      <c r="B91" s="207"/>
      <c r="C91" s="208"/>
      <c r="D91" s="194"/>
      <c r="E91" s="194"/>
      <c r="F91" s="195"/>
      <c r="G91" s="195"/>
      <c r="H91" s="195"/>
      <c r="I91" s="195"/>
      <c r="J91" s="195"/>
      <c r="K91" s="195"/>
      <c r="L91" s="195"/>
      <c r="M91" s="195"/>
      <c r="N91" s="196"/>
      <c r="O91" s="197"/>
      <c r="P91" s="198"/>
      <c r="Q91" s="191"/>
      <c r="R91" s="191"/>
      <c r="S91" s="191"/>
      <c r="T91" s="191"/>
      <c r="U91" s="191"/>
    </row>
    <row r="92" spans="1:21" ht="15" customHeight="1">
      <c r="A92" s="200"/>
      <c r="B92" s="201"/>
      <c r="C92" s="202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205"/>
      <c r="P92" s="206"/>
      <c r="Q92" s="200"/>
      <c r="R92" s="200"/>
      <c r="S92" s="200"/>
      <c r="T92" s="200"/>
      <c r="U92" s="206"/>
    </row>
    <row r="93" spans="1:21" ht="15" customHeight="1">
      <c r="A93" s="191"/>
      <c r="B93" s="219"/>
      <c r="C93" s="193"/>
      <c r="D93" s="195"/>
      <c r="E93" s="194"/>
      <c r="F93" s="195"/>
      <c r="G93" s="195"/>
      <c r="H93" s="195"/>
      <c r="I93" s="195"/>
      <c r="J93" s="195"/>
      <c r="K93" s="195"/>
      <c r="L93" s="195"/>
      <c r="M93" s="195"/>
      <c r="N93" s="196"/>
      <c r="O93" s="197"/>
      <c r="P93" s="198"/>
      <c r="Q93" s="191"/>
      <c r="R93" s="191"/>
      <c r="S93" s="191"/>
      <c r="T93" s="191"/>
      <c r="U93" s="191"/>
    </row>
    <row r="94" spans="1:21" ht="15" customHeight="1">
      <c r="A94" s="191"/>
      <c r="B94" s="207"/>
      <c r="C94" s="208"/>
      <c r="D94" s="194"/>
      <c r="E94" s="194"/>
      <c r="F94" s="195"/>
      <c r="G94" s="195"/>
      <c r="H94" s="195"/>
      <c r="I94" s="195"/>
      <c r="J94" s="195"/>
      <c r="K94" s="195"/>
      <c r="L94" s="195"/>
      <c r="M94" s="195"/>
      <c r="N94" s="196"/>
      <c r="O94" s="197"/>
      <c r="P94" s="198"/>
      <c r="Q94" s="191"/>
      <c r="R94" s="191"/>
      <c r="S94" s="191"/>
      <c r="T94" s="191"/>
      <c r="U94" s="191"/>
    </row>
    <row r="95" spans="1:21" ht="15" customHeight="1">
      <c r="A95" s="200"/>
      <c r="B95" s="229"/>
      <c r="C95" s="202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205"/>
      <c r="P95" s="206"/>
      <c r="Q95" s="200"/>
      <c r="R95" s="200"/>
      <c r="S95" s="200"/>
      <c r="T95" s="200"/>
      <c r="U95" s="200"/>
    </row>
    <row r="96" spans="1:21" ht="15" customHeight="1">
      <c r="A96" s="191"/>
      <c r="B96" s="219"/>
      <c r="C96" s="193"/>
      <c r="D96" s="194"/>
      <c r="E96" s="194"/>
      <c r="F96" s="194"/>
      <c r="G96" s="195"/>
      <c r="H96" s="195"/>
      <c r="I96" s="195"/>
      <c r="J96" s="195"/>
      <c r="K96" s="195"/>
      <c r="L96" s="195"/>
      <c r="M96" s="195"/>
      <c r="N96" s="196"/>
      <c r="O96" s="197"/>
      <c r="P96" s="198"/>
      <c r="Q96" s="191"/>
      <c r="R96" s="191"/>
      <c r="S96" s="191"/>
      <c r="T96" s="191"/>
      <c r="U96" s="191"/>
    </row>
    <row r="97" spans="1:21" ht="15" customHeight="1">
      <c r="A97" s="191"/>
      <c r="B97" s="199"/>
      <c r="C97" s="193"/>
      <c r="D97" s="194"/>
      <c r="E97" s="194"/>
      <c r="F97" s="195"/>
      <c r="G97" s="195"/>
      <c r="H97" s="195"/>
      <c r="I97" s="195"/>
      <c r="J97" s="195"/>
      <c r="K97" s="195"/>
      <c r="L97" s="195"/>
      <c r="M97" s="195"/>
      <c r="N97" s="196"/>
      <c r="O97" s="197"/>
      <c r="P97" s="198"/>
      <c r="Q97" s="191"/>
      <c r="R97" s="191"/>
      <c r="S97" s="191"/>
      <c r="T97" s="191"/>
      <c r="U97" s="191"/>
    </row>
    <row r="98" spans="1:21" ht="15" customHeight="1">
      <c r="A98" s="191"/>
      <c r="B98" s="207"/>
      <c r="C98" s="208"/>
      <c r="D98" s="194"/>
      <c r="E98" s="194"/>
      <c r="F98" s="195"/>
      <c r="G98" s="195"/>
      <c r="H98" s="195"/>
      <c r="I98" s="195"/>
      <c r="J98" s="195"/>
      <c r="K98" s="195"/>
      <c r="L98" s="195"/>
      <c r="M98" s="195"/>
      <c r="N98" s="196"/>
      <c r="O98" s="197"/>
      <c r="P98" s="198"/>
      <c r="Q98" s="191"/>
      <c r="R98" s="191"/>
      <c r="S98" s="191"/>
      <c r="T98" s="191"/>
      <c r="U98" s="191"/>
    </row>
    <row r="99" spans="1:21" ht="15" customHeight="1">
      <c r="A99" s="191"/>
      <c r="B99" s="219"/>
      <c r="C99" s="193"/>
      <c r="D99" s="195"/>
      <c r="E99" s="194"/>
      <c r="F99" s="195"/>
      <c r="G99" s="195"/>
      <c r="H99" s="195"/>
      <c r="I99" s="195"/>
      <c r="J99" s="195"/>
      <c r="K99" s="195"/>
      <c r="L99" s="195"/>
      <c r="M99" s="195"/>
      <c r="N99" s="196"/>
      <c r="O99" s="197"/>
      <c r="P99" s="198"/>
      <c r="Q99" s="191"/>
      <c r="R99" s="191"/>
      <c r="S99" s="191"/>
      <c r="T99" s="191"/>
      <c r="U99" s="191"/>
    </row>
    <row r="100" spans="1:21" ht="15" customHeight="1">
      <c r="A100" s="200"/>
      <c r="B100" s="201"/>
      <c r="C100" s="20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4"/>
      <c r="O100" s="205"/>
      <c r="P100" s="206"/>
      <c r="Q100" s="200"/>
      <c r="R100" s="200"/>
      <c r="S100" s="200"/>
      <c r="T100" s="200"/>
      <c r="U100" s="200"/>
    </row>
    <row r="101" spans="1:21" ht="15" customHeight="1">
      <c r="A101" s="191"/>
      <c r="B101" s="199"/>
      <c r="C101" s="193"/>
      <c r="D101" s="194"/>
      <c r="E101" s="194"/>
      <c r="F101" s="195"/>
      <c r="G101" s="195"/>
      <c r="H101" s="195"/>
      <c r="I101" s="195"/>
      <c r="J101" s="195"/>
      <c r="K101" s="195"/>
      <c r="L101" s="195"/>
      <c r="M101" s="195"/>
      <c r="N101" s="196"/>
      <c r="O101" s="197"/>
      <c r="P101" s="198"/>
      <c r="Q101" s="191"/>
      <c r="R101" s="191"/>
      <c r="S101" s="191"/>
      <c r="T101" s="191"/>
      <c r="U101" s="191"/>
    </row>
    <row r="102" spans="1:21" ht="15" customHeight="1">
      <c r="A102" s="200"/>
      <c r="B102" s="201"/>
      <c r="C102" s="202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4"/>
      <c r="O102" s="205"/>
      <c r="P102" s="206"/>
      <c r="Q102" s="200"/>
      <c r="R102" s="200"/>
      <c r="S102" s="200"/>
      <c r="T102" s="200"/>
      <c r="U102" s="200"/>
    </row>
    <row r="103" spans="1:21" ht="15" customHeight="1">
      <c r="A103" s="191"/>
      <c r="B103" s="207"/>
      <c r="C103" s="208"/>
      <c r="D103" s="194"/>
      <c r="E103" s="194"/>
      <c r="F103" s="195"/>
      <c r="G103" s="195"/>
      <c r="H103" s="195"/>
      <c r="I103" s="195"/>
      <c r="J103" s="195"/>
      <c r="K103" s="195"/>
      <c r="L103" s="195"/>
      <c r="M103" s="195"/>
      <c r="N103" s="196"/>
      <c r="O103" s="197"/>
      <c r="P103" s="198"/>
      <c r="Q103" s="191"/>
      <c r="R103" s="191"/>
      <c r="S103" s="191"/>
      <c r="T103" s="191"/>
      <c r="U103" s="191"/>
    </row>
    <row r="104" spans="1:21" ht="15" customHeight="1">
      <c r="A104" s="191"/>
      <c r="B104" s="199"/>
      <c r="C104" s="193"/>
      <c r="D104" s="194"/>
      <c r="E104" s="194"/>
      <c r="F104" s="195"/>
      <c r="G104" s="195"/>
      <c r="H104" s="195"/>
      <c r="I104" s="195"/>
      <c r="J104" s="195"/>
      <c r="K104" s="195"/>
      <c r="L104" s="195"/>
      <c r="M104" s="195"/>
      <c r="N104" s="196"/>
      <c r="O104" s="197"/>
      <c r="P104" s="198"/>
      <c r="Q104" s="191"/>
      <c r="R104" s="191"/>
      <c r="S104" s="191"/>
      <c r="T104" s="191"/>
      <c r="U104" s="191"/>
    </row>
    <row r="105" spans="1:21" ht="15" customHeight="1">
      <c r="A105" s="191"/>
      <c r="B105" s="199"/>
      <c r="C105" s="193"/>
      <c r="D105" s="194"/>
      <c r="E105" s="194"/>
      <c r="F105" s="195"/>
      <c r="G105" s="195"/>
      <c r="H105" s="195"/>
      <c r="I105" s="195"/>
      <c r="J105" s="195"/>
      <c r="K105" s="195"/>
      <c r="L105" s="195"/>
      <c r="M105" s="195"/>
      <c r="N105" s="196"/>
      <c r="O105" s="197"/>
      <c r="P105" s="198"/>
      <c r="Q105" s="191"/>
      <c r="R105" s="191"/>
      <c r="S105" s="191"/>
      <c r="T105" s="191"/>
      <c r="U105" s="191"/>
    </row>
    <row r="106" spans="1:21" ht="15" customHeight="1">
      <c r="A106" s="191"/>
      <c r="B106" s="219"/>
      <c r="C106" s="193"/>
      <c r="D106" s="194"/>
      <c r="E106" s="194"/>
      <c r="F106" s="194"/>
      <c r="G106" s="195"/>
      <c r="H106" s="195"/>
      <c r="I106" s="195"/>
      <c r="J106" s="195"/>
      <c r="K106" s="195"/>
      <c r="L106" s="195"/>
      <c r="M106" s="195"/>
      <c r="N106" s="196"/>
      <c r="O106" s="197"/>
      <c r="P106" s="198"/>
      <c r="Q106" s="191"/>
      <c r="R106" s="191"/>
      <c r="S106" s="191"/>
      <c r="T106" s="191"/>
      <c r="U106" s="191"/>
    </row>
    <row r="107" spans="1:21" ht="15" customHeight="1">
      <c r="A107" s="191"/>
      <c r="B107" s="219"/>
      <c r="C107" s="193"/>
      <c r="D107" s="194"/>
      <c r="E107" s="194"/>
      <c r="F107" s="194"/>
      <c r="G107" s="195"/>
      <c r="H107" s="195"/>
      <c r="I107" s="195"/>
      <c r="J107" s="195"/>
      <c r="K107" s="195"/>
      <c r="L107" s="195"/>
      <c r="M107" s="195"/>
      <c r="N107" s="196"/>
      <c r="O107" s="197"/>
      <c r="P107" s="198"/>
      <c r="Q107" s="191"/>
      <c r="R107" s="191"/>
      <c r="S107" s="191"/>
      <c r="T107" s="191"/>
      <c r="U107" s="191"/>
    </row>
    <row r="108" spans="1:21" ht="15" customHeight="1">
      <c r="A108" s="191"/>
      <c r="B108" s="219"/>
      <c r="C108" s="193"/>
      <c r="D108" s="194"/>
      <c r="E108" s="194"/>
      <c r="F108" s="194"/>
      <c r="G108" s="195"/>
      <c r="H108" s="195"/>
      <c r="I108" s="195"/>
      <c r="J108" s="195"/>
      <c r="K108" s="195"/>
      <c r="L108" s="195"/>
      <c r="M108" s="195"/>
      <c r="N108" s="196"/>
      <c r="O108" s="197"/>
      <c r="P108" s="198"/>
      <c r="Q108" s="191"/>
      <c r="R108" s="191"/>
      <c r="S108" s="191"/>
      <c r="T108" s="191"/>
      <c r="U108" s="191"/>
    </row>
    <row r="109" spans="1:21" ht="15" customHeight="1">
      <c r="A109" s="200"/>
      <c r="B109" s="201"/>
      <c r="C109" s="202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205"/>
      <c r="P109" s="206"/>
      <c r="Q109" s="200"/>
      <c r="R109" s="200"/>
      <c r="S109" s="200"/>
      <c r="T109" s="200"/>
      <c r="U109" s="200"/>
    </row>
    <row r="110" spans="1:21" ht="15" customHeight="1">
      <c r="A110" s="200"/>
      <c r="B110" s="229"/>
      <c r="C110" s="202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205"/>
      <c r="P110" s="206"/>
      <c r="Q110" s="200"/>
      <c r="R110" s="200"/>
      <c r="S110" s="200"/>
      <c r="T110" s="200"/>
      <c r="U110" s="200"/>
    </row>
    <row r="111" spans="1:21" ht="15" customHeight="1">
      <c r="A111" s="200"/>
      <c r="B111" s="201"/>
      <c r="C111" s="202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205"/>
      <c r="P111" s="206"/>
      <c r="Q111" s="200"/>
      <c r="R111" s="200"/>
      <c r="S111" s="200"/>
      <c r="T111" s="200"/>
      <c r="U111" s="200"/>
    </row>
    <row r="112" spans="1:21" ht="15" customHeight="1">
      <c r="A112" s="191"/>
      <c r="B112" s="207"/>
      <c r="C112" s="208"/>
      <c r="D112" s="194"/>
      <c r="E112" s="194"/>
      <c r="F112" s="195"/>
      <c r="G112" s="195"/>
      <c r="H112" s="195"/>
      <c r="I112" s="195"/>
      <c r="J112" s="195"/>
      <c r="K112" s="195"/>
      <c r="L112" s="195"/>
      <c r="M112" s="195"/>
      <c r="N112" s="196"/>
      <c r="O112" s="197"/>
      <c r="P112" s="198"/>
      <c r="Q112" s="191"/>
      <c r="R112" s="191"/>
      <c r="S112" s="191"/>
      <c r="T112" s="191"/>
      <c r="U112" s="191"/>
    </row>
    <row r="113" spans="1:21" ht="15" customHeight="1">
      <c r="A113" s="191"/>
      <c r="B113" s="207"/>
      <c r="C113" s="208"/>
      <c r="D113" s="194"/>
      <c r="E113" s="194"/>
      <c r="F113" s="195"/>
      <c r="G113" s="195"/>
      <c r="H113" s="195"/>
      <c r="I113" s="195"/>
      <c r="J113" s="195"/>
      <c r="K113" s="195"/>
      <c r="L113" s="195"/>
      <c r="M113" s="195"/>
      <c r="N113" s="196"/>
      <c r="O113" s="197"/>
      <c r="P113" s="198"/>
      <c r="Q113" s="191"/>
      <c r="R113" s="191"/>
      <c r="S113" s="191"/>
      <c r="T113" s="191"/>
      <c r="U113" s="191"/>
    </row>
    <row r="114" spans="1:21" ht="15" customHeight="1">
      <c r="A114" s="191"/>
      <c r="B114" s="207"/>
      <c r="C114" s="208"/>
      <c r="D114" s="194"/>
      <c r="E114" s="194"/>
      <c r="F114" s="195"/>
      <c r="G114" s="195"/>
      <c r="H114" s="195"/>
      <c r="I114" s="195"/>
      <c r="J114" s="195"/>
      <c r="K114" s="195"/>
      <c r="L114" s="195"/>
      <c r="M114" s="195"/>
      <c r="N114" s="196"/>
      <c r="O114" s="197"/>
      <c r="P114" s="198"/>
      <c r="Q114" s="191"/>
      <c r="R114" s="191"/>
      <c r="S114" s="191"/>
      <c r="T114" s="191"/>
      <c r="U114" s="191"/>
    </row>
    <row r="115" spans="1:21" ht="15" customHeight="1">
      <c r="A115" s="191"/>
      <c r="B115" s="207"/>
      <c r="C115" s="208"/>
      <c r="D115" s="194"/>
      <c r="E115" s="194"/>
      <c r="F115" s="195"/>
      <c r="G115" s="195"/>
      <c r="H115" s="195"/>
      <c r="I115" s="195"/>
      <c r="J115" s="195"/>
      <c r="K115" s="195"/>
      <c r="L115" s="195"/>
      <c r="M115" s="195"/>
      <c r="N115" s="196"/>
      <c r="O115" s="197"/>
      <c r="P115" s="198"/>
      <c r="Q115" s="191"/>
      <c r="R115" s="191"/>
      <c r="S115" s="191"/>
      <c r="T115" s="191"/>
      <c r="U115" s="191"/>
    </row>
    <row r="116" spans="1:21" ht="15" customHeight="1">
      <c r="A116" s="191"/>
      <c r="B116" s="207"/>
      <c r="C116" s="208"/>
      <c r="D116" s="194"/>
      <c r="E116" s="194"/>
      <c r="F116" s="195"/>
      <c r="G116" s="195"/>
      <c r="H116" s="195"/>
      <c r="I116" s="195"/>
      <c r="J116" s="195"/>
      <c r="K116" s="195"/>
      <c r="L116" s="195"/>
      <c r="M116" s="195"/>
      <c r="N116" s="196"/>
      <c r="O116" s="197"/>
      <c r="P116" s="198"/>
      <c r="Q116" s="191"/>
      <c r="R116" s="191"/>
      <c r="S116" s="191"/>
      <c r="T116" s="191"/>
      <c r="U116" s="191"/>
    </row>
    <row r="117" spans="1:21" ht="15" customHeight="1">
      <c r="A117" s="191"/>
      <c r="B117" s="199"/>
      <c r="C117" s="193"/>
      <c r="D117" s="194"/>
      <c r="E117" s="194"/>
      <c r="F117" s="195"/>
      <c r="G117" s="195"/>
      <c r="H117" s="195"/>
      <c r="I117" s="195"/>
      <c r="J117" s="195"/>
      <c r="K117" s="195"/>
      <c r="L117" s="195"/>
      <c r="M117" s="195"/>
      <c r="N117" s="196"/>
      <c r="O117" s="197"/>
      <c r="P117" s="198"/>
      <c r="Q117" s="191"/>
      <c r="R117" s="191"/>
      <c r="S117" s="191"/>
      <c r="T117" s="191"/>
      <c r="U117" s="191"/>
    </row>
    <row r="118" spans="1:21" ht="15" customHeight="1">
      <c r="A118" s="200"/>
      <c r="B118" s="201"/>
      <c r="C118" s="202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4"/>
      <c r="O118" s="205"/>
      <c r="P118" s="206"/>
      <c r="Q118" s="200"/>
      <c r="R118" s="200"/>
      <c r="S118" s="200"/>
      <c r="T118" s="200"/>
      <c r="U118" s="200"/>
    </row>
    <row r="119" spans="1:21" ht="15" customHeight="1">
      <c r="A119" s="200"/>
      <c r="B119" s="201"/>
      <c r="C119" s="202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4"/>
      <c r="O119" s="205"/>
      <c r="P119" s="206"/>
      <c r="Q119" s="200"/>
      <c r="R119" s="200"/>
      <c r="S119" s="200"/>
      <c r="T119" s="200"/>
      <c r="U119" s="200"/>
    </row>
    <row r="120" spans="1:21" ht="15" customHeight="1">
      <c r="A120" s="200"/>
      <c r="B120" s="201"/>
      <c r="C120" s="202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4"/>
      <c r="O120" s="205"/>
      <c r="P120" s="206"/>
      <c r="Q120" s="200"/>
      <c r="R120" s="200"/>
      <c r="S120" s="200"/>
      <c r="T120" s="200"/>
      <c r="U120" s="200"/>
    </row>
    <row r="121" spans="1:21" ht="15" customHeight="1">
      <c r="A121" s="200"/>
      <c r="B121" s="229"/>
      <c r="C121" s="202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4"/>
      <c r="O121" s="205"/>
      <c r="P121" s="206"/>
      <c r="Q121" s="200"/>
      <c r="R121" s="200"/>
      <c r="S121" s="200"/>
      <c r="T121" s="200"/>
      <c r="U121" s="200"/>
    </row>
    <row r="122" spans="1:21" ht="15" customHeight="1">
      <c r="A122" s="191"/>
      <c r="B122" s="207"/>
      <c r="C122" s="208"/>
      <c r="D122" s="194"/>
      <c r="E122" s="194"/>
      <c r="F122" s="195"/>
      <c r="G122" s="195"/>
      <c r="H122" s="195"/>
      <c r="I122" s="195"/>
      <c r="J122" s="195"/>
      <c r="K122" s="195"/>
      <c r="L122" s="195"/>
      <c r="M122" s="195"/>
      <c r="N122" s="196"/>
      <c r="O122" s="197"/>
      <c r="P122" s="198"/>
      <c r="Q122" s="191"/>
      <c r="R122" s="191"/>
      <c r="S122" s="191"/>
      <c r="T122" s="191"/>
      <c r="U122" s="191"/>
    </row>
    <row r="123" spans="1:21" ht="15" customHeight="1">
      <c r="A123" s="191"/>
      <c r="B123" s="207"/>
      <c r="C123" s="208"/>
      <c r="D123" s="194"/>
      <c r="E123" s="194"/>
      <c r="F123" s="195"/>
      <c r="G123" s="195"/>
      <c r="H123" s="195"/>
      <c r="I123" s="195"/>
      <c r="J123" s="195"/>
      <c r="K123" s="195"/>
      <c r="L123" s="195"/>
      <c r="M123" s="195"/>
      <c r="N123" s="196"/>
      <c r="O123" s="197"/>
      <c r="P123" s="198"/>
      <c r="Q123" s="191"/>
      <c r="R123" s="191"/>
      <c r="S123" s="191"/>
      <c r="T123" s="191"/>
      <c r="U123" s="191"/>
    </row>
    <row r="124" spans="1:21" ht="15" customHeight="1">
      <c r="A124" s="191"/>
      <c r="B124" s="207"/>
      <c r="C124" s="208"/>
      <c r="D124" s="194"/>
      <c r="E124" s="194"/>
      <c r="F124" s="195"/>
      <c r="G124" s="195"/>
      <c r="H124" s="195"/>
      <c r="I124" s="195"/>
      <c r="J124" s="195"/>
      <c r="K124" s="195"/>
      <c r="L124" s="195"/>
      <c r="M124" s="195"/>
      <c r="N124" s="196"/>
      <c r="O124" s="197"/>
      <c r="P124" s="198"/>
      <c r="Q124" s="719"/>
      <c r="R124" s="191"/>
      <c r="S124" s="719"/>
      <c r="T124" s="191"/>
      <c r="U124" s="191"/>
    </row>
    <row r="125" spans="1:21" ht="15" customHeight="1">
      <c r="A125" s="191"/>
      <c r="B125" s="207"/>
      <c r="C125" s="208"/>
      <c r="D125" s="194"/>
      <c r="E125" s="194"/>
      <c r="F125" s="195"/>
      <c r="G125" s="195"/>
      <c r="H125" s="195"/>
      <c r="I125" s="195"/>
      <c r="J125" s="195"/>
      <c r="K125" s="195"/>
      <c r="L125" s="195"/>
      <c r="M125" s="195"/>
      <c r="N125" s="196"/>
      <c r="O125" s="197"/>
      <c r="P125" s="198"/>
      <c r="Q125" s="191"/>
      <c r="R125" s="191"/>
      <c r="S125" s="191"/>
      <c r="T125" s="191"/>
      <c r="U125" s="191"/>
    </row>
    <row r="126" spans="1:21" ht="15" customHeight="1">
      <c r="A126" s="191"/>
      <c r="B126" s="207"/>
      <c r="C126" s="208"/>
      <c r="D126" s="194"/>
      <c r="E126" s="194"/>
      <c r="F126" s="195"/>
      <c r="G126" s="195"/>
      <c r="H126" s="195"/>
      <c r="I126" s="195"/>
      <c r="J126" s="195"/>
      <c r="K126" s="195"/>
      <c r="L126" s="195"/>
      <c r="M126" s="195"/>
      <c r="N126" s="196"/>
      <c r="O126" s="197"/>
      <c r="P126" s="198"/>
      <c r="Q126" s="191"/>
      <c r="R126" s="191"/>
      <c r="S126" s="191"/>
      <c r="T126" s="191"/>
      <c r="U126" s="191"/>
    </row>
    <row r="127" spans="1:21" ht="15" customHeight="1">
      <c r="A127" s="191"/>
      <c r="B127" s="219"/>
      <c r="C127" s="193"/>
      <c r="D127" s="194"/>
      <c r="E127" s="194"/>
      <c r="F127" s="194"/>
      <c r="G127" s="195"/>
      <c r="H127" s="195"/>
      <c r="I127" s="195"/>
      <c r="J127" s="195"/>
      <c r="K127" s="195"/>
      <c r="L127" s="195"/>
      <c r="M127" s="195"/>
      <c r="N127" s="196"/>
      <c r="O127" s="197"/>
      <c r="P127" s="198"/>
      <c r="Q127" s="191"/>
      <c r="R127" s="191"/>
      <c r="S127" s="191"/>
      <c r="T127" s="191"/>
      <c r="U127" s="191"/>
    </row>
    <row r="128" spans="1:21" ht="15" customHeight="1">
      <c r="A128" s="200"/>
      <c r="B128" s="201"/>
      <c r="C128" s="202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205"/>
      <c r="P128" s="206"/>
      <c r="Q128" s="200"/>
      <c r="R128" s="200"/>
      <c r="S128" s="200"/>
      <c r="T128" s="200"/>
      <c r="U128" s="200"/>
    </row>
    <row r="129" spans="1:21" ht="15" customHeight="1">
      <c r="A129" s="200"/>
      <c r="B129" s="229"/>
      <c r="C129" s="202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5"/>
      <c r="P129" s="206"/>
      <c r="Q129" s="200"/>
      <c r="R129" s="200"/>
      <c r="S129" s="200"/>
      <c r="T129" s="200"/>
      <c r="U129" s="200"/>
    </row>
    <row r="130" spans="1:21" ht="15" customHeight="1">
      <c r="A130" s="200"/>
      <c r="B130" s="229"/>
      <c r="C130" s="202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4"/>
      <c r="O130" s="205"/>
      <c r="P130" s="206"/>
      <c r="Q130" s="200"/>
      <c r="R130" s="200"/>
      <c r="S130" s="200"/>
      <c r="T130" s="200"/>
      <c r="U130" s="200"/>
    </row>
    <row r="131" spans="1:21" ht="15" customHeight="1">
      <c r="A131" s="191"/>
      <c r="B131" s="207"/>
      <c r="C131" s="208"/>
      <c r="D131" s="194"/>
      <c r="E131" s="194"/>
      <c r="F131" s="195"/>
      <c r="G131" s="195"/>
      <c r="H131" s="195"/>
      <c r="I131" s="195"/>
      <c r="J131" s="195"/>
      <c r="K131" s="195"/>
      <c r="L131" s="195"/>
      <c r="M131" s="195"/>
      <c r="N131" s="196"/>
      <c r="O131" s="197"/>
      <c r="P131" s="198"/>
      <c r="Q131" s="191"/>
      <c r="R131" s="191"/>
      <c r="S131" s="191"/>
      <c r="T131" s="191"/>
      <c r="U131" s="191"/>
    </row>
    <row r="132" spans="1:21" ht="15" customHeight="1">
      <c r="A132" s="191"/>
      <c r="B132" s="231"/>
      <c r="C132" s="193"/>
      <c r="D132" s="194"/>
      <c r="E132" s="194"/>
      <c r="F132" s="195"/>
      <c r="G132" s="195"/>
      <c r="H132" s="195"/>
      <c r="I132" s="195"/>
      <c r="J132" s="195"/>
      <c r="K132" s="195"/>
      <c r="L132" s="195"/>
      <c r="M132" s="195"/>
      <c r="N132" s="196"/>
      <c r="O132" s="197"/>
      <c r="P132" s="198"/>
      <c r="Q132" s="191"/>
      <c r="R132" s="191"/>
      <c r="S132" s="191"/>
      <c r="T132" s="191"/>
      <c r="U132" s="191"/>
    </row>
    <row r="133" spans="1:21" ht="15" customHeight="1">
      <c r="A133" s="191"/>
      <c r="B133" s="231"/>
      <c r="C133" s="193"/>
      <c r="D133" s="194"/>
      <c r="E133" s="194"/>
      <c r="F133" s="195"/>
      <c r="G133" s="195"/>
      <c r="H133" s="195"/>
      <c r="I133" s="195"/>
      <c r="J133" s="195"/>
      <c r="K133" s="195"/>
      <c r="L133" s="195"/>
      <c r="M133" s="195"/>
      <c r="N133" s="196"/>
      <c r="O133" s="197"/>
      <c r="P133" s="198"/>
      <c r="Q133" s="191"/>
      <c r="R133" s="191"/>
      <c r="S133" s="191"/>
      <c r="T133" s="191"/>
      <c r="U133" s="191"/>
    </row>
    <row r="134" spans="1:21" s="235" customFormat="1" ht="15" customHeight="1">
      <c r="A134" s="183"/>
      <c r="B134" s="232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197"/>
      <c r="O134" s="233"/>
      <c r="P134" s="234"/>
      <c r="Q134" s="183"/>
      <c r="R134" s="183"/>
      <c r="S134" s="183"/>
      <c r="T134" s="183"/>
      <c r="U134" s="183"/>
    </row>
    <row r="135" ht="11.25">
      <c r="S135" s="242"/>
    </row>
    <row r="159" ht="11.25"/>
    <row r="160" ht="11.25"/>
    <row r="161" ht="11.25"/>
    <row r="162" ht="11.25"/>
    <row r="175" ht="11.25"/>
    <row r="176" ht="11.25"/>
    <row r="177" ht="11.25"/>
    <row r="178" ht="11.25"/>
  </sheetData>
  <sheetProtection/>
  <mergeCells count="1">
    <mergeCell ref="A2:O2"/>
  </mergeCells>
  <hyperlinks>
    <hyperlink ref="A1" location="Index!A1" display="Index!A1"/>
  </hyperlink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H12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9.140625" style="141" customWidth="1"/>
    <col min="3" max="3" width="24.00390625" style="141" bestFit="1" customWidth="1"/>
    <col min="4" max="4" width="9.140625" style="141" bestFit="1" customWidth="1"/>
    <col min="5" max="5" width="22.421875" style="141" bestFit="1" customWidth="1"/>
    <col min="6" max="6" width="12.8515625" style="141" bestFit="1" customWidth="1"/>
    <col min="7" max="7" width="10.7109375" style="141" customWidth="1"/>
    <col min="8" max="8" width="18.00390625" style="141" bestFit="1" customWidth="1"/>
    <col min="9" max="16384" width="9.140625" style="141" customWidth="1"/>
  </cols>
  <sheetData>
    <row r="1" spans="1:8" ht="38.25">
      <c r="A1" s="134" t="s">
        <v>0</v>
      </c>
      <c r="B1" s="134" t="s">
        <v>23</v>
      </c>
      <c r="C1" s="134" t="s">
        <v>24</v>
      </c>
      <c r="D1" s="134" t="s">
        <v>25</v>
      </c>
      <c r="E1" s="134" t="s">
        <v>2</v>
      </c>
      <c r="F1" s="134" t="s">
        <v>257</v>
      </c>
      <c r="G1" s="134" t="s">
        <v>26</v>
      </c>
      <c r="H1" s="134" t="s">
        <v>314</v>
      </c>
    </row>
    <row r="2" spans="1:8" s="900" customFormat="1" ht="15" customHeight="1">
      <c r="A2" s="22"/>
      <c r="B2" s="36"/>
      <c r="C2" s="36"/>
      <c r="D2" s="41"/>
      <c r="E2" s="36"/>
      <c r="F2" s="1147"/>
      <c r="G2" s="1147"/>
      <c r="H2" s="36"/>
    </row>
    <row r="3" spans="1:8" s="900" customFormat="1" ht="15" customHeight="1">
      <c r="A3" s="22"/>
      <c r="B3" s="25"/>
      <c r="C3" s="53"/>
      <c r="D3" s="41"/>
      <c r="E3" s="51"/>
      <c r="F3" s="1147"/>
      <c r="G3" s="1147"/>
      <c r="H3" s="36"/>
    </row>
    <row r="4" spans="1:8" s="900" customFormat="1" ht="15" customHeight="1">
      <c r="A4" s="22"/>
      <c r="B4" s="25"/>
      <c r="C4" s="35"/>
      <c r="D4" s="41"/>
      <c r="E4" s="26"/>
      <c r="F4" s="1147"/>
      <c r="G4" s="1147"/>
      <c r="H4" s="36"/>
    </row>
    <row r="5" spans="1:8" s="900" customFormat="1" ht="15" customHeight="1">
      <c r="A5" s="22"/>
      <c r="B5" s="25"/>
      <c r="C5" s="35"/>
      <c r="D5" s="41"/>
      <c r="E5" s="36"/>
      <c r="F5" s="1147"/>
      <c r="G5" s="1147"/>
      <c r="H5" s="36"/>
    </row>
    <row r="6" spans="1:8" s="900" customFormat="1" ht="15" customHeight="1">
      <c r="A6" s="22"/>
      <c r="B6" s="25"/>
      <c r="C6" s="743"/>
      <c r="D6" s="41"/>
      <c r="E6" s="26"/>
      <c r="F6" s="1147"/>
      <c r="G6" s="1147"/>
      <c r="H6" s="36"/>
    </row>
    <row r="7" spans="1:8" s="900" customFormat="1" ht="15" customHeight="1">
      <c r="A7" s="22"/>
      <c r="B7" s="25"/>
      <c r="C7" s="782"/>
      <c r="D7" s="41"/>
      <c r="E7" s="26"/>
      <c r="F7" s="1147"/>
      <c r="G7" s="1147"/>
      <c r="H7" s="36"/>
    </row>
    <row r="8" spans="1:8" s="900" customFormat="1" ht="15" customHeight="1">
      <c r="A8" s="22"/>
      <c r="B8" s="25"/>
      <c r="C8" s="782"/>
      <c r="D8" s="41"/>
      <c r="E8" s="26"/>
      <c r="F8" s="1147"/>
      <c r="G8" s="1147"/>
      <c r="H8" s="36"/>
    </row>
    <row r="9" spans="1:8" s="900" customFormat="1" ht="15" customHeight="1">
      <c r="A9" s="22"/>
      <c r="B9" s="25"/>
      <c r="C9" s="35"/>
      <c r="D9" s="41"/>
      <c r="E9" s="26"/>
      <c r="F9" s="1147"/>
      <c r="G9" s="1147"/>
      <c r="H9" s="36"/>
    </row>
    <row r="10" spans="1:8" s="900" customFormat="1" ht="15" customHeight="1">
      <c r="A10" s="22"/>
      <c r="B10" s="25"/>
      <c r="C10" s="35"/>
      <c r="D10" s="41"/>
      <c r="E10" s="26"/>
      <c r="F10" s="1147"/>
      <c r="G10" s="1147"/>
      <c r="H10" s="36"/>
    </row>
    <row r="11" spans="1:8" s="900" customFormat="1" ht="15" customHeight="1">
      <c r="A11" s="22"/>
      <c r="B11" s="25"/>
      <c r="C11" s="743"/>
      <c r="D11" s="41"/>
      <c r="E11" s="26"/>
      <c r="F11" s="1147"/>
      <c r="G11" s="1147"/>
      <c r="H11" s="36"/>
    </row>
    <row r="12" spans="1:8" s="900" customFormat="1" ht="15" customHeight="1">
      <c r="A12" s="22"/>
      <c r="B12" s="25"/>
      <c r="C12" s="743"/>
      <c r="D12" s="41"/>
      <c r="E12" s="23"/>
      <c r="F12" s="1147"/>
      <c r="G12" s="1147"/>
      <c r="H12" s="36"/>
    </row>
    <row r="13" spans="1:8" s="900" customFormat="1" ht="15" customHeight="1">
      <c r="A13" s="22"/>
      <c r="B13" s="25"/>
      <c r="C13" s="743"/>
      <c r="D13" s="41"/>
      <c r="E13" s="26"/>
      <c r="F13" s="1147"/>
      <c r="G13" s="1147"/>
      <c r="H13" s="36"/>
    </row>
    <row r="14" spans="1:8" s="900" customFormat="1" ht="15" customHeight="1">
      <c r="A14" s="22"/>
      <c r="B14" s="25"/>
      <c r="C14" s="35"/>
      <c r="D14" s="41"/>
      <c r="E14" s="26"/>
      <c r="F14" s="1147"/>
      <c r="G14" s="1147"/>
      <c r="H14" s="36"/>
    </row>
    <row r="15" spans="1:8" s="900" customFormat="1" ht="15" customHeight="1">
      <c r="A15" s="22"/>
      <c r="B15" s="25"/>
      <c r="C15" s="35"/>
      <c r="D15" s="41"/>
      <c r="E15" s="26"/>
      <c r="F15" s="1147"/>
      <c r="G15" s="1147"/>
      <c r="H15" s="36"/>
    </row>
    <row r="16" spans="1:8" s="900" customFormat="1" ht="15" customHeight="1">
      <c r="A16" s="22"/>
      <c r="B16" s="25"/>
      <c r="C16" s="35"/>
      <c r="D16" s="41"/>
      <c r="E16" s="36"/>
      <c r="F16" s="1147"/>
      <c r="G16" s="1147"/>
      <c r="H16" s="36"/>
    </row>
    <row r="17" spans="1:8" s="900" customFormat="1" ht="15" customHeight="1">
      <c r="A17" s="22"/>
      <c r="B17" s="25"/>
      <c r="C17" s="35"/>
      <c r="D17" s="41"/>
      <c r="E17" s="26"/>
      <c r="F17" s="1147"/>
      <c r="G17" s="1147"/>
      <c r="H17" s="36"/>
    </row>
    <row r="18" spans="1:8" s="900" customFormat="1" ht="15" customHeight="1">
      <c r="A18" s="22"/>
      <c r="B18" s="25"/>
      <c r="C18" s="35"/>
      <c r="D18" s="41"/>
      <c r="E18" s="26"/>
      <c r="F18" s="1147"/>
      <c r="G18" s="1147"/>
      <c r="H18" s="36"/>
    </row>
    <row r="19" spans="1:8" s="900" customFormat="1" ht="15" customHeight="1">
      <c r="A19" s="22"/>
      <c r="B19" s="25"/>
      <c r="C19" s="743"/>
      <c r="D19" s="41"/>
      <c r="E19" s="26"/>
      <c r="F19" s="1147"/>
      <c r="G19" s="1147"/>
      <c r="H19" s="36"/>
    </row>
    <row r="20" spans="1:8" s="900" customFormat="1" ht="15" customHeight="1">
      <c r="A20" s="22"/>
      <c r="B20" s="25"/>
      <c r="C20" s="53"/>
      <c r="D20" s="41"/>
      <c r="E20" s="51"/>
      <c r="F20" s="1147"/>
      <c r="G20" s="1147"/>
      <c r="H20" s="36"/>
    </row>
    <row r="21" spans="1:8" s="900" customFormat="1" ht="15" customHeight="1">
      <c r="A21" s="22"/>
      <c r="B21" s="25"/>
      <c r="C21" s="53"/>
      <c r="D21" s="41"/>
      <c r="E21" s="51"/>
      <c r="F21" s="1147"/>
      <c r="G21" s="1147"/>
      <c r="H21" s="36"/>
    </row>
    <row r="22" spans="1:8" s="900" customFormat="1" ht="15" customHeight="1">
      <c r="A22" s="22"/>
      <c r="B22" s="25"/>
      <c r="C22" s="35"/>
      <c r="D22" s="41"/>
      <c r="E22" s="26"/>
      <c r="F22" s="1147"/>
      <c r="G22" s="1147"/>
      <c r="H22" s="36"/>
    </row>
    <row r="23" spans="1:8" s="900" customFormat="1" ht="15" customHeight="1">
      <c r="A23" s="22"/>
      <c r="B23" s="25"/>
      <c r="C23" s="743"/>
      <c r="D23" s="41"/>
      <c r="E23" s="51"/>
      <c r="F23" s="1147"/>
      <c r="G23" s="1147"/>
      <c r="H23" s="36"/>
    </row>
    <row r="24" spans="1:8" s="900" customFormat="1" ht="15" customHeight="1">
      <c r="A24" s="22"/>
      <c r="B24" s="25"/>
      <c r="C24" s="35"/>
      <c r="D24" s="41"/>
      <c r="E24" s="26"/>
      <c r="F24" s="1147"/>
      <c r="G24" s="1147"/>
      <c r="H24" s="36"/>
    </row>
    <row r="25" spans="1:8" s="900" customFormat="1" ht="15" customHeight="1">
      <c r="A25" s="22"/>
      <c r="B25" s="25"/>
      <c r="C25" s="35"/>
      <c r="D25" s="41"/>
      <c r="E25" s="36"/>
      <c r="F25" s="1147"/>
      <c r="G25" s="1147"/>
      <c r="H25" s="36"/>
    </row>
    <row r="26" spans="1:8" s="900" customFormat="1" ht="15" customHeight="1">
      <c r="A26" s="22"/>
      <c r="B26" s="25"/>
      <c r="C26" s="743"/>
      <c r="D26" s="41"/>
      <c r="E26" s="26"/>
      <c r="F26" s="1147"/>
      <c r="G26" s="1147"/>
      <c r="H26" s="36"/>
    </row>
    <row r="27" spans="1:8" s="900" customFormat="1" ht="15" customHeight="1">
      <c r="A27" s="22"/>
      <c r="B27" s="25"/>
      <c r="C27" s="35"/>
      <c r="D27" s="41"/>
      <c r="E27" s="26"/>
      <c r="F27" s="1147"/>
      <c r="G27" s="1147"/>
      <c r="H27" s="36"/>
    </row>
    <row r="28" spans="1:8" s="900" customFormat="1" ht="15" customHeight="1">
      <c r="A28" s="22"/>
      <c r="B28" s="77"/>
      <c r="C28" s="35"/>
      <c r="D28" s="41"/>
      <c r="E28" s="78"/>
      <c r="F28" s="1147"/>
      <c r="G28" s="1147"/>
      <c r="H28" s="36"/>
    </row>
    <row r="29" spans="1:8" s="900" customFormat="1" ht="15" customHeight="1">
      <c r="A29" s="22"/>
      <c r="B29" s="25"/>
      <c r="C29" s="743"/>
      <c r="D29" s="41"/>
      <c r="E29" s="26"/>
      <c r="F29" s="1147"/>
      <c r="G29" s="1147"/>
      <c r="H29" s="36"/>
    </row>
    <row r="30" spans="1:8" s="900" customFormat="1" ht="15" customHeight="1">
      <c r="A30" s="22"/>
      <c r="B30" s="25"/>
      <c r="C30" s="35"/>
      <c r="D30" s="41"/>
      <c r="E30" s="26"/>
      <c r="F30" s="1147"/>
      <c r="G30" s="1147"/>
      <c r="H30" s="36"/>
    </row>
    <row r="31" spans="1:8" s="900" customFormat="1" ht="15" customHeight="1">
      <c r="A31" s="22"/>
      <c r="B31" s="25"/>
      <c r="C31" s="743"/>
      <c r="D31" s="41"/>
      <c r="E31" s="26"/>
      <c r="F31" s="1147"/>
      <c r="G31" s="1147"/>
      <c r="H31" s="36"/>
    </row>
    <row r="32" spans="1:8" s="900" customFormat="1" ht="15" customHeight="1">
      <c r="A32" s="22"/>
      <c r="B32" s="25"/>
      <c r="C32" s="782"/>
      <c r="D32" s="41"/>
      <c r="E32" s="26"/>
      <c r="F32" s="1147"/>
      <c r="G32" s="1147"/>
      <c r="H32" s="36"/>
    </row>
    <row r="33" spans="1:8" s="900" customFormat="1" ht="15" customHeight="1">
      <c r="A33" s="22"/>
      <c r="B33" s="36"/>
      <c r="C33" s="36"/>
      <c r="D33" s="41"/>
      <c r="E33" s="36"/>
      <c r="F33" s="36"/>
      <c r="G33" s="36"/>
      <c r="H33" s="36"/>
    </row>
    <row r="34" spans="1:8" s="900" customFormat="1" ht="15" customHeight="1">
      <c r="A34" s="22"/>
      <c r="B34" s="25"/>
      <c r="C34" s="35"/>
      <c r="D34" s="41"/>
      <c r="E34" s="26"/>
      <c r="F34" s="1147"/>
      <c r="G34" s="1147"/>
      <c r="H34" s="36"/>
    </row>
    <row r="35" spans="1:8" s="900" customFormat="1" ht="15" customHeight="1">
      <c r="A35" s="22"/>
      <c r="B35" s="25"/>
      <c r="C35" s="743"/>
      <c r="D35" s="41"/>
      <c r="E35" s="26"/>
      <c r="F35" s="1147"/>
      <c r="G35" s="1147"/>
      <c r="H35" s="36"/>
    </row>
    <row r="36" spans="1:8" s="900" customFormat="1" ht="15" customHeight="1">
      <c r="A36" s="22"/>
      <c r="B36" s="25"/>
      <c r="C36" s="35"/>
      <c r="D36" s="41"/>
      <c r="E36" s="26"/>
      <c r="F36" s="1147"/>
      <c r="G36" s="1147"/>
      <c r="H36" s="36"/>
    </row>
    <row r="37" spans="1:8" s="900" customFormat="1" ht="15" customHeight="1">
      <c r="A37" s="22"/>
      <c r="B37" s="25"/>
      <c r="C37" s="53"/>
      <c r="D37" s="41"/>
      <c r="E37" s="51"/>
      <c r="F37" s="1147"/>
      <c r="G37" s="1147"/>
      <c r="H37" s="36"/>
    </row>
    <row r="38" spans="1:8" s="900" customFormat="1" ht="15" customHeight="1">
      <c r="A38" s="22"/>
      <c r="B38" s="25"/>
      <c r="C38" s="782"/>
      <c r="D38" s="41"/>
      <c r="E38" s="26"/>
      <c r="F38" s="1147"/>
      <c r="G38" s="1147"/>
      <c r="H38" s="36"/>
    </row>
    <row r="39" spans="1:8" s="900" customFormat="1" ht="15" customHeight="1">
      <c r="A39" s="22"/>
      <c r="B39" s="25"/>
      <c r="C39" s="782"/>
      <c r="D39" s="41"/>
      <c r="E39" s="26"/>
      <c r="F39" s="1147"/>
      <c r="G39" s="1147"/>
      <c r="H39" s="36"/>
    </row>
    <row r="40" spans="1:8" s="900" customFormat="1" ht="15" customHeight="1">
      <c r="A40" s="22"/>
      <c r="B40" s="25"/>
      <c r="C40" s="53"/>
      <c r="D40" s="41"/>
      <c r="E40" s="51"/>
      <c r="F40" s="1147"/>
      <c r="G40" s="1147"/>
      <c r="H40" s="36"/>
    </row>
    <row r="41" spans="1:8" s="900" customFormat="1" ht="15" customHeight="1">
      <c r="A41" s="22"/>
      <c r="B41" s="25"/>
      <c r="C41" s="782"/>
      <c r="D41" s="41"/>
      <c r="E41" s="26"/>
      <c r="F41" s="1147"/>
      <c r="G41" s="1147"/>
      <c r="H41" s="36"/>
    </row>
    <row r="42" spans="1:8" s="900" customFormat="1" ht="15" customHeight="1">
      <c r="A42" s="22"/>
      <c r="B42" s="25"/>
      <c r="C42" s="743"/>
      <c r="D42" s="41"/>
      <c r="E42" s="26"/>
      <c r="F42" s="1147"/>
      <c r="G42" s="1147"/>
      <c r="H42" s="36"/>
    </row>
    <row r="43" spans="1:8" s="900" customFormat="1" ht="15" customHeight="1">
      <c r="A43" s="22"/>
      <c r="B43" s="25"/>
      <c r="C43" s="35"/>
      <c r="D43" s="41"/>
      <c r="E43" s="36"/>
      <c r="F43" s="1147"/>
      <c r="G43" s="1147"/>
      <c r="H43" s="36"/>
    </row>
    <row r="44" spans="1:8" s="900" customFormat="1" ht="15" customHeight="1">
      <c r="A44" s="22"/>
      <c r="B44" s="25"/>
      <c r="C44" s="53"/>
      <c r="D44" s="41"/>
      <c r="E44" s="51"/>
      <c r="F44" s="1147"/>
      <c r="G44" s="1147"/>
      <c r="H44" s="36"/>
    </row>
    <row r="45" spans="1:8" s="900" customFormat="1" ht="15" customHeight="1">
      <c r="A45" s="22"/>
      <c r="B45" s="25"/>
      <c r="C45" s="35"/>
      <c r="D45" s="41"/>
      <c r="E45" s="26"/>
      <c r="F45" s="1147"/>
      <c r="G45" s="1147"/>
      <c r="H45" s="36"/>
    </row>
    <row r="46" spans="1:8" s="900" customFormat="1" ht="15" customHeight="1">
      <c r="A46" s="22"/>
      <c r="B46" s="25"/>
      <c r="C46" s="743"/>
      <c r="D46" s="41"/>
      <c r="E46" s="26"/>
      <c r="F46" s="1147"/>
      <c r="G46" s="1147"/>
      <c r="H46" s="36"/>
    </row>
    <row r="47" spans="1:8" s="900" customFormat="1" ht="15" customHeight="1">
      <c r="A47" s="22"/>
      <c r="B47" s="25"/>
      <c r="C47" s="782"/>
      <c r="D47" s="41"/>
      <c r="E47" s="26"/>
      <c r="F47" s="1147"/>
      <c r="G47" s="1147"/>
      <c r="H47" s="36"/>
    </row>
    <row r="48" spans="1:8" s="900" customFormat="1" ht="15" customHeight="1">
      <c r="A48" s="22"/>
      <c r="B48" s="25"/>
      <c r="C48" s="35"/>
      <c r="D48" s="41"/>
      <c r="E48" s="26"/>
      <c r="F48" s="1147"/>
      <c r="G48" s="1147"/>
      <c r="H48" s="36"/>
    </row>
    <row r="49" spans="1:8" s="900" customFormat="1" ht="15" customHeight="1">
      <c r="A49" s="22"/>
      <c r="B49" s="25"/>
      <c r="C49" s="743"/>
      <c r="D49" s="41"/>
      <c r="E49" s="23"/>
      <c r="F49" s="1147"/>
      <c r="G49" s="1147"/>
      <c r="H49" s="36"/>
    </row>
    <row r="50" spans="1:8" s="900" customFormat="1" ht="15" customHeight="1">
      <c r="A50" s="22"/>
      <c r="B50" s="25"/>
      <c r="C50" s="35"/>
      <c r="D50" s="41"/>
      <c r="E50" s="26"/>
      <c r="F50" s="1147"/>
      <c r="G50" s="1147"/>
      <c r="H50" s="36"/>
    </row>
    <row r="51" spans="1:8" s="900" customFormat="1" ht="15" customHeight="1">
      <c r="A51" s="22"/>
      <c r="B51" s="25"/>
      <c r="C51" s="35"/>
      <c r="D51" s="41"/>
      <c r="E51" s="26"/>
      <c r="F51" s="1147"/>
      <c r="G51" s="1147"/>
      <c r="H51" s="36"/>
    </row>
    <row r="52" spans="1:8" s="900" customFormat="1" ht="15" customHeight="1">
      <c r="A52" s="22"/>
      <c r="B52" s="25"/>
      <c r="C52" s="35"/>
      <c r="D52" s="41"/>
      <c r="E52" s="26"/>
      <c r="F52" s="1147"/>
      <c r="G52" s="1147"/>
      <c r="H52" s="36"/>
    </row>
    <row r="53" spans="1:8" s="900" customFormat="1" ht="15" customHeight="1">
      <c r="A53" s="22"/>
      <c r="B53" s="25"/>
      <c r="C53" s="35"/>
      <c r="D53" s="41"/>
      <c r="E53" s="26"/>
      <c r="F53" s="1147"/>
      <c r="G53" s="1147"/>
      <c r="H53" s="36"/>
    </row>
    <row r="54" spans="1:8" s="900" customFormat="1" ht="15" customHeight="1">
      <c r="A54" s="22"/>
      <c r="B54" s="25"/>
      <c r="C54" s="743"/>
      <c r="D54" s="41"/>
      <c r="E54" s="26"/>
      <c r="F54" s="1147"/>
      <c r="G54" s="1147"/>
      <c r="H54" s="36"/>
    </row>
    <row r="55" spans="1:8" s="900" customFormat="1" ht="15" customHeight="1">
      <c r="A55" s="22"/>
      <c r="B55" s="25"/>
      <c r="C55" s="35"/>
      <c r="D55" s="41"/>
      <c r="E55" s="36"/>
      <c r="F55" s="1147"/>
      <c r="G55" s="1147"/>
      <c r="H55" s="36"/>
    </row>
    <row r="56" spans="1:8" s="900" customFormat="1" ht="15" customHeight="1">
      <c r="A56" s="22"/>
      <c r="B56" s="36"/>
      <c r="C56" s="36"/>
      <c r="D56" s="41"/>
      <c r="E56" s="36"/>
      <c r="F56" s="1147"/>
      <c r="G56" s="1147"/>
      <c r="H56" s="36"/>
    </row>
    <row r="57" spans="1:8" s="900" customFormat="1" ht="15" customHeight="1">
      <c r="A57" s="22"/>
      <c r="B57" s="25"/>
      <c r="C57" s="35"/>
      <c r="D57" s="41"/>
      <c r="E57" s="26"/>
      <c r="F57" s="1147"/>
      <c r="G57" s="1147"/>
      <c r="H57" s="36"/>
    </row>
    <row r="58" spans="1:8" s="900" customFormat="1" ht="15" customHeight="1">
      <c r="A58" s="22"/>
      <c r="B58" s="25"/>
      <c r="C58" s="743"/>
      <c r="D58" s="41"/>
      <c r="E58" s="26"/>
      <c r="F58" s="1147"/>
      <c r="G58" s="1147"/>
      <c r="H58" s="36"/>
    </row>
    <row r="59" spans="1:8" s="900" customFormat="1" ht="15" customHeight="1">
      <c r="A59" s="22"/>
      <c r="B59" s="36"/>
      <c r="C59" s="36"/>
      <c r="D59" s="41"/>
      <c r="E59" s="36"/>
      <c r="F59" s="36"/>
      <c r="G59" s="36"/>
      <c r="H59" s="36"/>
    </row>
    <row r="60" spans="1:8" s="900" customFormat="1" ht="15" customHeight="1">
      <c r="A60" s="22"/>
      <c r="B60" s="25"/>
      <c r="C60" s="35"/>
      <c r="D60" s="41"/>
      <c r="E60" s="26"/>
      <c r="F60" s="1147"/>
      <c r="G60" s="1147"/>
      <c r="H60" s="36"/>
    </row>
    <row r="61" spans="1:8" s="900" customFormat="1" ht="15" customHeight="1">
      <c r="A61" s="22"/>
      <c r="B61" s="25"/>
      <c r="C61" s="35"/>
      <c r="D61" s="41"/>
      <c r="E61" s="26"/>
      <c r="F61" s="1147"/>
      <c r="G61" s="1147"/>
      <c r="H61" s="36"/>
    </row>
    <row r="62" spans="1:8" s="900" customFormat="1" ht="15" customHeight="1">
      <c r="A62" s="22"/>
      <c r="B62" s="25"/>
      <c r="C62" s="782"/>
      <c r="D62" s="41"/>
      <c r="E62" s="26"/>
      <c r="F62" s="1147"/>
      <c r="G62" s="1147"/>
      <c r="H62" s="36"/>
    </row>
    <row r="63" spans="1:8" s="900" customFormat="1" ht="15" customHeight="1">
      <c r="A63" s="22"/>
      <c r="B63" s="25"/>
      <c r="C63" s="782"/>
      <c r="D63" s="41"/>
      <c r="E63" s="26"/>
      <c r="F63" s="1147"/>
      <c r="G63" s="1147"/>
      <c r="H63" s="36"/>
    </row>
    <row r="64" spans="1:8" s="900" customFormat="1" ht="15" customHeight="1">
      <c r="A64" s="22"/>
      <c r="B64" s="25"/>
      <c r="C64" s="743"/>
      <c r="D64" s="41"/>
      <c r="E64" s="26"/>
      <c r="F64" s="1147"/>
      <c r="G64" s="1147"/>
      <c r="H64" s="36"/>
    </row>
    <row r="65" spans="1:8" s="900" customFormat="1" ht="15" customHeight="1">
      <c r="A65" s="22"/>
      <c r="B65" s="25"/>
      <c r="C65" s="35"/>
      <c r="D65" s="41"/>
      <c r="E65" s="36"/>
      <c r="F65" s="1147"/>
      <c r="G65" s="1147"/>
      <c r="H65" s="36"/>
    </row>
    <row r="66" spans="1:8" s="900" customFormat="1" ht="15" customHeight="1">
      <c r="A66" s="22"/>
      <c r="B66" s="25"/>
      <c r="C66" s="35"/>
      <c r="D66" s="41"/>
      <c r="E66" s="26"/>
      <c r="F66" s="1147"/>
      <c r="G66" s="1147"/>
      <c r="H66" s="36"/>
    </row>
    <row r="67" spans="1:8" s="900" customFormat="1" ht="15" customHeight="1">
      <c r="A67" s="22"/>
      <c r="B67" s="25"/>
      <c r="C67" s="35"/>
      <c r="D67" s="41"/>
      <c r="E67" s="26"/>
      <c r="F67" s="1147"/>
      <c r="G67" s="1147"/>
      <c r="H67" s="36"/>
    </row>
    <row r="68" spans="1:8" s="900" customFormat="1" ht="15" customHeight="1">
      <c r="A68" s="22"/>
      <c r="B68" s="25"/>
      <c r="C68" s="35"/>
      <c r="D68" s="41"/>
      <c r="E68" s="26"/>
      <c r="F68" s="1147"/>
      <c r="G68" s="1147"/>
      <c r="H68" s="36"/>
    </row>
    <row r="69" spans="1:8" s="900" customFormat="1" ht="15" customHeight="1">
      <c r="A69" s="22"/>
      <c r="B69" s="25"/>
      <c r="C69" s="35"/>
      <c r="D69" s="41"/>
      <c r="E69" s="26"/>
      <c r="F69" s="1147"/>
      <c r="G69" s="1147"/>
      <c r="H69" s="36"/>
    </row>
    <row r="70" spans="1:8" s="900" customFormat="1" ht="15" customHeight="1">
      <c r="A70" s="22"/>
      <c r="B70" s="25"/>
      <c r="C70" s="35"/>
      <c r="D70" s="41"/>
      <c r="E70" s="36"/>
      <c r="F70" s="1147"/>
      <c r="G70" s="1147"/>
      <c r="H70" s="36"/>
    </row>
    <row r="71" spans="1:8" s="900" customFormat="1" ht="15" customHeight="1">
      <c r="A71" s="22"/>
      <c r="B71" s="36"/>
      <c r="C71" s="36"/>
      <c r="D71" s="41"/>
      <c r="E71" s="36"/>
      <c r="F71" s="36"/>
      <c r="G71" s="36"/>
      <c r="H71" s="36"/>
    </row>
    <row r="72" spans="1:8" s="900" customFormat="1" ht="15" customHeight="1">
      <c r="A72" s="22"/>
      <c r="B72" s="25"/>
      <c r="C72" s="782"/>
      <c r="D72" s="41"/>
      <c r="E72" s="26"/>
      <c r="F72" s="1147"/>
      <c r="G72" s="1147"/>
      <c r="H72" s="36"/>
    </row>
    <row r="73" spans="1:8" s="900" customFormat="1" ht="15" customHeight="1">
      <c r="A73" s="22"/>
      <c r="B73" s="25"/>
      <c r="C73" s="53"/>
      <c r="D73" s="41"/>
      <c r="E73" s="51"/>
      <c r="F73" s="1147"/>
      <c r="G73" s="1147"/>
      <c r="H73" s="36"/>
    </row>
    <row r="74" spans="1:8" s="900" customFormat="1" ht="15" customHeight="1">
      <c r="A74" s="22"/>
      <c r="B74" s="25"/>
      <c r="C74" s="35"/>
      <c r="D74" s="41"/>
      <c r="E74" s="26"/>
      <c r="F74" s="1147"/>
      <c r="G74" s="1147"/>
      <c r="H74" s="36"/>
    </row>
    <row r="75" spans="1:8" s="900" customFormat="1" ht="15" customHeight="1">
      <c r="A75" s="22"/>
      <c r="B75" s="25"/>
      <c r="C75" s="35"/>
      <c r="D75" s="41"/>
      <c r="E75" s="26"/>
      <c r="F75" s="1147"/>
      <c r="G75" s="1147"/>
      <c r="H75" s="36"/>
    </row>
    <row r="76" spans="1:8" s="900" customFormat="1" ht="15" customHeight="1">
      <c r="A76" s="22"/>
      <c r="B76" s="25"/>
      <c r="C76" s="743"/>
      <c r="D76" s="41"/>
      <c r="E76" s="26"/>
      <c r="F76" s="1147"/>
      <c r="G76" s="1147"/>
      <c r="H76" s="36"/>
    </row>
    <row r="77" spans="1:8" s="900" customFormat="1" ht="15" customHeight="1">
      <c r="A77" s="22"/>
      <c r="B77" s="25"/>
      <c r="C77" s="743"/>
      <c r="D77" s="41"/>
      <c r="E77" s="26"/>
      <c r="F77" s="1147"/>
      <c r="G77" s="1147"/>
      <c r="H77" s="36"/>
    </row>
    <row r="78" spans="1:8" s="900" customFormat="1" ht="15" customHeight="1">
      <c r="A78" s="22"/>
      <c r="B78" s="25"/>
      <c r="C78" s="35"/>
      <c r="D78" s="41"/>
      <c r="E78" s="26"/>
      <c r="F78" s="1147"/>
      <c r="G78" s="1147"/>
      <c r="H78" s="36"/>
    </row>
    <row r="79" spans="1:8" s="900" customFormat="1" ht="15" customHeight="1">
      <c r="A79" s="22"/>
      <c r="B79" s="25"/>
      <c r="C79" s="35"/>
      <c r="D79" s="41"/>
      <c r="E79" s="36"/>
      <c r="F79" s="1147"/>
      <c r="G79" s="1147"/>
      <c r="H79" s="36"/>
    </row>
    <row r="80" spans="1:8" s="900" customFormat="1" ht="15" customHeight="1">
      <c r="A80" s="22"/>
      <c r="B80" s="25"/>
      <c r="C80" s="35"/>
      <c r="D80" s="41"/>
      <c r="E80" s="26"/>
      <c r="F80" s="1147"/>
      <c r="G80" s="1147"/>
      <c r="H80" s="36"/>
    </row>
    <row r="81" spans="1:8" s="900" customFormat="1" ht="15" customHeight="1">
      <c r="A81" s="22"/>
      <c r="B81" s="25"/>
      <c r="C81" s="35"/>
      <c r="D81" s="41"/>
      <c r="E81" s="26"/>
      <c r="F81" s="1147"/>
      <c r="G81" s="1147"/>
      <c r="H81" s="36"/>
    </row>
    <row r="82" spans="1:8" s="900" customFormat="1" ht="15" customHeight="1">
      <c r="A82" s="22"/>
      <c r="B82" s="25"/>
      <c r="C82" s="782"/>
      <c r="D82" s="41"/>
      <c r="E82" s="26"/>
      <c r="F82" s="1147"/>
      <c r="G82" s="1147"/>
      <c r="H82" s="36"/>
    </row>
    <row r="83" spans="1:8" s="900" customFormat="1" ht="15" customHeight="1">
      <c r="A83" s="22"/>
      <c r="B83" s="25"/>
      <c r="C83" s="35"/>
      <c r="D83" s="41"/>
      <c r="E83" s="26"/>
      <c r="F83" s="1147"/>
      <c r="G83" s="1147"/>
      <c r="H83" s="36"/>
    </row>
    <row r="84" spans="1:8" s="900" customFormat="1" ht="15" customHeight="1">
      <c r="A84" s="22"/>
      <c r="B84" s="36"/>
      <c r="C84" s="36"/>
      <c r="D84" s="41"/>
      <c r="E84" s="36"/>
      <c r="F84" s="36"/>
      <c r="G84" s="36"/>
      <c r="H84" s="36"/>
    </row>
    <row r="85" spans="1:8" s="900" customFormat="1" ht="15" customHeight="1">
      <c r="A85" s="22"/>
      <c r="B85" s="25"/>
      <c r="C85" s="35"/>
      <c r="D85" s="41"/>
      <c r="E85" s="26"/>
      <c r="F85" s="1147"/>
      <c r="G85" s="1147"/>
      <c r="H85" s="36"/>
    </row>
    <row r="86" spans="1:8" s="900" customFormat="1" ht="15" customHeight="1">
      <c r="A86" s="22"/>
      <c r="B86" s="25"/>
      <c r="C86" s="35"/>
      <c r="D86" s="41"/>
      <c r="E86" s="26"/>
      <c r="F86" s="1147"/>
      <c r="G86" s="1147"/>
      <c r="H86" s="36"/>
    </row>
    <row r="87" spans="1:8" s="900" customFormat="1" ht="15" customHeight="1">
      <c r="A87" s="22"/>
      <c r="B87" s="25"/>
      <c r="C87" s="35"/>
      <c r="D87" s="41"/>
      <c r="E87" s="26"/>
      <c r="F87" s="1147"/>
      <c r="G87" s="1147"/>
      <c r="H87" s="36"/>
    </row>
    <row r="88" spans="1:8" s="900" customFormat="1" ht="15" customHeight="1">
      <c r="A88" s="22"/>
      <c r="B88" s="25"/>
      <c r="C88" s="743"/>
      <c r="D88" s="41"/>
      <c r="E88" s="26"/>
      <c r="F88" s="1147"/>
      <c r="G88" s="1147"/>
      <c r="H88" s="36"/>
    </row>
    <row r="89" spans="1:8" s="900" customFormat="1" ht="15" customHeight="1">
      <c r="A89" s="22"/>
      <c r="B89" s="25"/>
      <c r="C89" s="743"/>
      <c r="D89" s="41"/>
      <c r="E89" s="26"/>
      <c r="F89" s="1147"/>
      <c r="G89" s="1147"/>
      <c r="H89" s="36"/>
    </row>
    <row r="90" spans="1:8" s="900" customFormat="1" ht="15" customHeight="1">
      <c r="A90" s="22"/>
      <c r="B90" s="25"/>
      <c r="C90" s="35"/>
      <c r="D90" s="41"/>
      <c r="E90" s="26"/>
      <c r="F90" s="1147"/>
      <c r="G90" s="1147"/>
      <c r="H90" s="36"/>
    </row>
    <row r="91" spans="1:8" s="900" customFormat="1" ht="15" customHeight="1">
      <c r="A91" s="22"/>
      <c r="B91" s="25"/>
      <c r="C91" s="35"/>
      <c r="D91" s="41"/>
      <c r="E91" s="36"/>
      <c r="F91" s="1147"/>
      <c r="G91" s="1147"/>
      <c r="H91" s="36"/>
    </row>
    <row r="92" spans="1:8" s="900" customFormat="1" ht="15" customHeight="1">
      <c r="A92" s="22"/>
      <c r="B92" s="25"/>
      <c r="C92" s="35"/>
      <c r="D92" s="41"/>
      <c r="E92" s="26"/>
      <c r="F92" s="1147"/>
      <c r="G92" s="1147"/>
      <c r="H92" s="36"/>
    </row>
    <row r="93" spans="1:8" s="900" customFormat="1" ht="15" customHeight="1">
      <c r="A93" s="22"/>
      <c r="B93" s="25"/>
      <c r="C93" s="35"/>
      <c r="D93" s="41"/>
      <c r="E93" s="36"/>
      <c r="F93" s="1147"/>
      <c r="G93" s="1147"/>
      <c r="H93" s="36"/>
    </row>
    <row r="94" spans="1:8" s="900" customFormat="1" ht="15" customHeight="1">
      <c r="A94" s="22"/>
      <c r="B94" s="25"/>
      <c r="C94" s="35"/>
      <c r="D94" s="41"/>
      <c r="E94" s="26"/>
      <c r="F94" s="1147"/>
      <c r="G94" s="1147"/>
      <c r="H94" s="36"/>
    </row>
    <row r="95" spans="1:8" s="900" customFormat="1" ht="15" customHeight="1">
      <c r="A95" s="22"/>
      <c r="B95" s="25"/>
      <c r="C95" s="743"/>
      <c r="D95" s="41"/>
      <c r="E95" s="26"/>
      <c r="F95" s="1147"/>
      <c r="G95" s="1147"/>
      <c r="H95" s="36"/>
    </row>
    <row r="96" spans="1:8" s="900" customFormat="1" ht="15" customHeight="1">
      <c r="A96" s="22"/>
      <c r="B96" s="25"/>
      <c r="C96" s="53"/>
      <c r="D96" s="41"/>
      <c r="E96" s="51"/>
      <c r="F96" s="1147"/>
      <c r="G96" s="1147"/>
      <c r="H96" s="36"/>
    </row>
    <row r="97" spans="1:8" s="900" customFormat="1" ht="15" customHeight="1">
      <c r="A97" s="22"/>
      <c r="B97" s="25"/>
      <c r="C97" s="743"/>
      <c r="D97" s="41"/>
      <c r="E97" s="51"/>
      <c r="F97" s="1147"/>
      <c r="G97" s="1147"/>
      <c r="H97" s="36"/>
    </row>
    <row r="98" spans="1:8" s="900" customFormat="1" ht="15" customHeight="1">
      <c r="A98" s="22"/>
      <c r="B98" s="25"/>
      <c r="C98" s="35"/>
      <c r="D98" s="41"/>
      <c r="E98" s="26"/>
      <c r="F98" s="1147"/>
      <c r="G98" s="1147"/>
      <c r="H98" s="36"/>
    </row>
    <row r="99" spans="1:8" s="900" customFormat="1" ht="15" customHeight="1">
      <c r="A99" s="22"/>
      <c r="B99" s="25"/>
      <c r="C99" s="35"/>
      <c r="D99" s="41"/>
      <c r="E99" s="26"/>
      <c r="F99" s="1147"/>
      <c r="G99" s="1147"/>
      <c r="H99" s="36"/>
    </row>
    <row r="100" spans="1:8" s="900" customFormat="1" ht="15" customHeight="1">
      <c r="A100" s="22"/>
      <c r="B100" s="25"/>
      <c r="C100" s="35"/>
      <c r="D100" s="41"/>
      <c r="E100" s="26"/>
      <c r="F100" s="1147"/>
      <c r="G100" s="1147"/>
      <c r="H100" s="36"/>
    </row>
    <row r="101" spans="1:8" s="900" customFormat="1" ht="15" customHeight="1">
      <c r="A101" s="22"/>
      <c r="B101" s="25"/>
      <c r="C101" s="35"/>
      <c r="D101" s="41"/>
      <c r="E101" s="26"/>
      <c r="F101" s="1147"/>
      <c r="G101" s="1147"/>
      <c r="H101" s="36"/>
    </row>
    <row r="102" spans="1:8" s="900" customFormat="1" ht="15" customHeight="1">
      <c r="A102" s="22"/>
      <c r="B102" s="25"/>
      <c r="C102" s="35"/>
      <c r="D102" s="41"/>
      <c r="E102" s="26"/>
      <c r="F102" s="1147"/>
      <c r="G102" s="1147"/>
      <c r="H102" s="36"/>
    </row>
    <row r="103" spans="1:8" s="900" customFormat="1" ht="15" customHeight="1">
      <c r="A103" s="22"/>
      <c r="B103" s="25"/>
      <c r="C103" s="35"/>
      <c r="D103" s="41"/>
      <c r="E103" s="26"/>
      <c r="F103" s="1147"/>
      <c r="G103" s="1147"/>
      <c r="H103" s="36"/>
    </row>
    <row r="104" spans="1:8" s="900" customFormat="1" ht="15" customHeight="1">
      <c r="A104" s="22"/>
      <c r="B104" s="25"/>
      <c r="C104" s="743"/>
      <c r="D104" s="41"/>
      <c r="E104" s="26"/>
      <c r="F104" s="1147"/>
      <c r="G104" s="1147"/>
      <c r="H104" s="36"/>
    </row>
    <row r="105" spans="1:8" s="900" customFormat="1" ht="15" customHeight="1">
      <c r="A105" s="22"/>
      <c r="B105" s="25"/>
      <c r="C105" s="35"/>
      <c r="D105" s="41"/>
      <c r="E105" s="26"/>
      <c r="F105" s="1147"/>
      <c r="G105" s="1147"/>
      <c r="H105" s="36"/>
    </row>
    <row r="106" spans="1:8" s="900" customFormat="1" ht="15" customHeight="1">
      <c r="A106" s="22"/>
      <c r="B106" s="25"/>
      <c r="C106" s="743"/>
      <c r="D106" s="41"/>
      <c r="E106" s="26"/>
      <c r="F106" s="1147"/>
      <c r="G106" s="1147"/>
      <c r="H106" s="36"/>
    </row>
    <row r="107" spans="1:8" s="900" customFormat="1" ht="15" customHeight="1">
      <c r="A107" s="22"/>
      <c r="B107" s="25"/>
      <c r="C107" s="53"/>
      <c r="D107" s="41"/>
      <c r="E107" s="51"/>
      <c r="F107" s="1147"/>
      <c r="G107" s="1147"/>
      <c r="H107" s="36"/>
    </row>
    <row r="108" spans="1:8" s="900" customFormat="1" ht="15" customHeight="1">
      <c r="A108" s="22"/>
      <c r="B108" s="25"/>
      <c r="C108" s="35"/>
      <c r="D108" s="41"/>
      <c r="E108" s="26"/>
      <c r="F108" s="1147"/>
      <c r="G108" s="1147"/>
      <c r="H108" s="36"/>
    </row>
    <row r="109" spans="1:8" s="900" customFormat="1" ht="15" customHeight="1">
      <c r="A109" s="22"/>
      <c r="B109" s="25"/>
      <c r="C109" s="782"/>
      <c r="D109" s="41"/>
      <c r="E109" s="26"/>
      <c r="F109" s="1147"/>
      <c r="G109" s="1147"/>
      <c r="H109" s="36"/>
    </row>
    <row r="110" spans="1:8" s="900" customFormat="1" ht="15" customHeight="1">
      <c r="A110" s="22"/>
      <c r="B110" s="25"/>
      <c r="C110" s="743"/>
      <c r="D110" s="41"/>
      <c r="E110" s="26"/>
      <c r="F110" s="1147"/>
      <c r="G110" s="1147"/>
      <c r="H110" s="36"/>
    </row>
    <row r="111" spans="1:8" s="900" customFormat="1" ht="15" customHeight="1">
      <c r="A111" s="22"/>
      <c r="B111" s="25"/>
      <c r="C111" s="35"/>
      <c r="D111" s="41"/>
      <c r="E111" s="36"/>
      <c r="F111" s="1147"/>
      <c r="G111" s="1147"/>
      <c r="H111" s="36"/>
    </row>
    <row r="112" spans="1:8" s="900" customFormat="1" ht="15" customHeight="1">
      <c r="A112" s="22"/>
      <c r="B112" s="25"/>
      <c r="C112" s="35"/>
      <c r="D112" s="41"/>
      <c r="E112" s="36"/>
      <c r="F112" s="1147"/>
      <c r="G112" s="1147"/>
      <c r="H112" s="36"/>
    </row>
    <row r="113" spans="1:8" s="900" customFormat="1" ht="15" customHeight="1">
      <c r="A113" s="22"/>
      <c r="B113" s="25"/>
      <c r="C113" s="35"/>
      <c r="D113" s="41"/>
      <c r="E113" s="36"/>
      <c r="F113" s="1147"/>
      <c r="G113" s="1147"/>
      <c r="H113" s="36"/>
    </row>
    <row r="114" spans="1:8" s="900" customFormat="1" ht="15" customHeight="1">
      <c r="A114" s="22"/>
      <c r="B114" s="25"/>
      <c r="C114" s="35"/>
      <c r="D114" s="41"/>
      <c r="E114" s="26"/>
      <c r="F114" s="1147"/>
      <c r="G114" s="1147"/>
      <c r="H114" s="36"/>
    </row>
    <row r="115" spans="1:8" s="900" customFormat="1" ht="15" customHeight="1">
      <c r="A115" s="22"/>
      <c r="B115" s="25"/>
      <c r="C115" s="35"/>
      <c r="D115" s="41"/>
      <c r="E115" s="26"/>
      <c r="F115" s="1147"/>
      <c r="G115" s="1147"/>
      <c r="H115" s="36"/>
    </row>
    <row r="116" spans="1:8" s="900" customFormat="1" ht="15" customHeight="1">
      <c r="A116" s="22"/>
      <c r="B116" s="25"/>
      <c r="C116" s="782"/>
      <c r="D116" s="41"/>
      <c r="E116" s="26"/>
      <c r="F116" s="1147"/>
      <c r="G116" s="1147"/>
      <c r="H116" s="36"/>
    </row>
    <row r="117" spans="1:8" s="900" customFormat="1" ht="15" customHeight="1">
      <c r="A117" s="22"/>
      <c r="B117" s="36"/>
      <c r="C117" s="36"/>
      <c r="D117" s="41"/>
      <c r="E117" s="36"/>
      <c r="F117" s="1147"/>
      <c r="G117" s="1147"/>
      <c r="H117" s="36"/>
    </row>
    <row r="118" spans="1:8" s="900" customFormat="1" ht="15" customHeight="1">
      <c r="A118" s="22"/>
      <c r="B118" s="25"/>
      <c r="C118" s="35"/>
      <c r="D118" s="41"/>
      <c r="E118" s="26"/>
      <c r="F118" s="1147"/>
      <c r="G118" s="1147"/>
      <c r="H118" s="36"/>
    </row>
    <row r="119" spans="1:8" s="900" customFormat="1" ht="15" customHeight="1">
      <c r="A119" s="22"/>
      <c r="B119" s="25"/>
      <c r="C119" s="743"/>
      <c r="D119" s="41"/>
      <c r="E119" s="23"/>
      <c r="F119" s="1147"/>
      <c r="G119" s="1147"/>
      <c r="H119" s="36"/>
    </row>
    <row r="120" spans="1:8" s="900" customFormat="1" ht="15" customHeight="1">
      <c r="A120" s="22"/>
      <c r="B120" s="25"/>
      <c r="C120" s="35"/>
      <c r="D120" s="41"/>
      <c r="E120" s="26"/>
      <c r="F120" s="1147"/>
      <c r="G120" s="1147"/>
      <c r="H120" s="36"/>
    </row>
    <row r="121" s="900" customFormat="1" ht="15" customHeight="1"/>
    <row r="122" s="900" customFormat="1" ht="15" customHeight="1"/>
    <row r="123" s="900" customFormat="1" ht="15" customHeight="1"/>
    <row r="124" s="900" customFormat="1" ht="15" customHeight="1"/>
    <row r="125" s="900" customFormat="1" ht="15" customHeight="1"/>
    <row r="126" s="900" customFormat="1" ht="15" customHeight="1"/>
    <row r="127" s="900" customFormat="1" ht="15" customHeight="1"/>
    <row r="128" s="900" customFormat="1" ht="15" customHeight="1"/>
    <row r="129" s="900" customFormat="1" ht="15" customHeight="1"/>
    <row r="130" s="900" customFormat="1" ht="15" customHeight="1"/>
    <row r="131" s="900" customFormat="1" ht="15" customHeight="1"/>
    <row r="132" s="900" customFormat="1" ht="15" customHeight="1"/>
    <row r="133" s="900" customFormat="1" ht="15" customHeight="1"/>
    <row r="134" s="900" customFormat="1" ht="15" customHeight="1"/>
    <row r="135" s="900" customFormat="1" ht="15" customHeight="1"/>
    <row r="136" s="900" customFormat="1" ht="15" customHeight="1"/>
    <row r="137" s="900" customFormat="1" ht="15" customHeight="1"/>
    <row r="138" s="900" customFormat="1" ht="15" customHeight="1"/>
    <row r="139" s="900" customFormat="1" ht="15" customHeight="1"/>
    <row r="140" s="900" customFormat="1" ht="15" customHeight="1"/>
    <row r="141" s="900" customFormat="1" ht="15" customHeight="1"/>
    <row r="142" s="900" customFormat="1" ht="15" customHeight="1"/>
    <row r="143" s="900" customFormat="1" ht="15" customHeight="1"/>
    <row r="144" s="900" customFormat="1" ht="15" customHeight="1"/>
    <row r="145" s="900" customFormat="1" ht="15" customHeight="1"/>
    <row r="146" s="900" customFormat="1" ht="15" customHeight="1"/>
    <row r="147" s="900" customFormat="1" ht="15" customHeight="1"/>
    <row r="148" s="900" customFormat="1" ht="15" customHeight="1"/>
    <row r="149" s="900" customFormat="1" ht="15" customHeight="1"/>
    <row r="150" s="900" customFormat="1" ht="15" customHeight="1"/>
    <row r="151" s="900" customFormat="1" ht="15" customHeight="1"/>
    <row r="152" s="900" customFormat="1" ht="15" customHeight="1"/>
    <row r="153" s="900" customFormat="1" ht="15" customHeight="1"/>
    <row r="154" s="900" customFormat="1" ht="15" customHeight="1"/>
    <row r="155" s="900" customFormat="1" ht="15" customHeight="1"/>
    <row r="156" s="900" customFormat="1" ht="15" customHeight="1"/>
    <row r="157" s="900" customFormat="1" ht="15" customHeight="1"/>
    <row r="158" s="900" customFormat="1" ht="15" customHeight="1"/>
    <row r="159" s="900" customFormat="1" ht="15" customHeight="1"/>
    <row r="160" s="900" customFormat="1" ht="15" customHeight="1"/>
    <row r="161" s="900" customFormat="1" ht="15" customHeight="1"/>
    <row r="162" s="900" customFormat="1" ht="15" customHeight="1"/>
    <row r="163" s="900" customFormat="1" ht="15" customHeight="1"/>
    <row r="164" s="900" customFormat="1" ht="15" customHeight="1"/>
    <row r="165" s="900" customFormat="1" ht="15" customHeight="1"/>
    <row r="166" s="900" customFormat="1" ht="15" customHeight="1"/>
    <row r="167" s="900" customFormat="1" ht="15" customHeight="1"/>
    <row r="168" s="900" customFormat="1" ht="15" customHeight="1"/>
    <row r="169" s="900" customFormat="1" ht="15" customHeight="1"/>
    <row r="170" s="900" customFormat="1" ht="15" customHeight="1"/>
    <row r="171" s="900" customFormat="1" ht="15" customHeight="1"/>
    <row r="172" s="900" customFormat="1" ht="15" customHeight="1"/>
    <row r="173" s="900" customFormat="1" ht="15" customHeight="1"/>
    <row r="174" s="900" customFormat="1" ht="15" customHeight="1"/>
    <row r="175" s="900" customFormat="1" ht="15" customHeight="1"/>
    <row r="176" s="900" customFormat="1" ht="15" customHeight="1"/>
    <row r="177" s="900" customFormat="1" ht="15" customHeight="1"/>
    <row r="178" s="900" customFormat="1" ht="15" customHeight="1"/>
    <row r="179" s="900" customFormat="1" ht="15" customHeight="1"/>
    <row r="180" s="900" customFormat="1" ht="15" customHeight="1"/>
    <row r="181" s="900" customFormat="1" ht="15" customHeight="1"/>
    <row r="182" s="900" customFormat="1" ht="15" customHeight="1"/>
    <row r="183" s="900" customFormat="1" ht="15" customHeight="1"/>
    <row r="184" s="900" customFormat="1" ht="15" customHeight="1"/>
    <row r="185" s="900" customFormat="1" ht="15" customHeight="1"/>
    <row r="186" s="900" customFormat="1" ht="15" customHeight="1"/>
    <row r="187" s="900" customFormat="1" ht="15" customHeight="1"/>
    <row r="188" s="900" customFormat="1" ht="15" customHeight="1"/>
    <row r="189" s="900" customFormat="1" ht="15" customHeight="1"/>
    <row r="190" s="900" customFormat="1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140625" style="688" bestFit="1" customWidth="1"/>
    <col min="2" max="2" width="31.57421875" style="689" bestFit="1" customWidth="1"/>
    <col min="3" max="3" width="30.28125" style="689" bestFit="1" customWidth="1"/>
    <col min="4" max="4" width="20.28125" style="689" customWidth="1"/>
    <col min="5" max="5" width="19.140625" style="690" bestFit="1" customWidth="1"/>
    <col min="6" max="6" width="18.140625" style="678" bestFit="1" customWidth="1"/>
    <col min="7" max="16384" width="9.140625" style="678" customWidth="1"/>
  </cols>
  <sheetData>
    <row r="1" spans="1:6" ht="27">
      <c r="A1" s="1135" t="s">
        <v>319</v>
      </c>
      <c r="B1" s="1135"/>
      <c r="C1" s="1135"/>
      <c r="D1" s="1135"/>
      <c r="E1" s="1135"/>
      <c r="F1" s="1135"/>
    </row>
    <row r="2" spans="1:6" s="682" customFormat="1" ht="15.75">
      <c r="A2" s="679" t="s">
        <v>0</v>
      </c>
      <c r="B2" s="680" t="s">
        <v>320</v>
      </c>
      <c r="C2" s="680" t="s">
        <v>321</v>
      </c>
      <c r="D2" s="680" t="s">
        <v>322</v>
      </c>
      <c r="E2" s="681" t="s">
        <v>25</v>
      </c>
      <c r="F2" s="679" t="s">
        <v>323</v>
      </c>
    </row>
    <row r="3" spans="1:6" ht="28.5" customHeight="1">
      <c r="A3" s="683">
        <v>1</v>
      </c>
      <c r="B3" s="684"/>
      <c r="C3" s="684"/>
      <c r="D3" s="684"/>
      <c r="E3" s="685"/>
      <c r="F3" s="685"/>
    </row>
    <row r="4" spans="1:6" ht="28.5" customHeight="1">
      <c r="A4" s="683">
        <v>2</v>
      </c>
      <c r="B4" s="684"/>
      <c r="C4" s="684"/>
      <c r="D4" s="684"/>
      <c r="E4" s="685"/>
      <c r="F4" s="685"/>
    </row>
    <row r="5" spans="1:6" ht="28.5" customHeight="1">
      <c r="A5" s="683">
        <v>3</v>
      </c>
      <c r="B5" s="684"/>
      <c r="C5" s="684"/>
      <c r="D5" s="684"/>
      <c r="E5" s="685"/>
      <c r="F5" s="685"/>
    </row>
    <row r="6" spans="1:6" ht="28.5" customHeight="1">
      <c r="A6" s="683">
        <v>4</v>
      </c>
      <c r="B6" s="686"/>
      <c r="C6" s="686"/>
      <c r="D6" s="686"/>
      <c r="E6" s="685"/>
      <c r="F6" s="685"/>
    </row>
    <row r="7" spans="1:6" ht="28.5" customHeight="1">
      <c r="A7" s="683">
        <v>5</v>
      </c>
      <c r="B7" s="686"/>
      <c r="C7" s="686"/>
      <c r="D7" s="686"/>
      <c r="E7" s="685"/>
      <c r="F7" s="685"/>
    </row>
    <row r="8" spans="1:6" ht="28.5" customHeight="1">
      <c r="A8" s="683">
        <v>6</v>
      </c>
      <c r="B8" s="686"/>
      <c r="C8" s="686"/>
      <c r="D8" s="686"/>
      <c r="E8" s="685"/>
      <c r="F8" s="685"/>
    </row>
    <row r="9" spans="1:6" ht="28.5" customHeight="1">
      <c r="A9" s="683">
        <v>7</v>
      </c>
      <c r="B9" s="686"/>
      <c r="C9" s="686"/>
      <c r="D9" s="686"/>
      <c r="E9" s="685"/>
      <c r="F9" s="685"/>
    </row>
    <row r="10" spans="1:6" ht="28.5" customHeight="1">
      <c r="A10" s="683">
        <v>8</v>
      </c>
      <c r="B10" s="687"/>
      <c r="C10" s="687"/>
      <c r="D10" s="687"/>
      <c r="E10" s="685"/>
      <c r="F10" s="685"/>
    </row>
    <row r="11" spans="1:6" ht="28.5" customHeight="1">
      <c r="A11" s="683">
        <v>9</v>
      </c>
      <c r="B11" s="686"/>
      <c r="C11" s="686"/>
      <c r="D11" s="686"/>
      <c r="E11" s="685"/>
      <c r="F11" s="685"/>
    </row>
    <row r="12" spans="1:6" ht="28.5" customHeight="1">
      <c r="A12" s="683">
        <v>10</v>
      </c>
      <c r="B12" s="686"/>
      <c r="C12" s="686"/>
      <c r="D12" s="686"/>
      <c r="E12" s="685"/>
      <c r="F12" s="685"/>
    </row>
    <row r="14" ht="15.75">
      <c r="A14" s="691"/>
    </row>
    <row r="15" ht="15.75">
      <c r="A15" s="692"/>
    </row>
    <row r="25" spans="1:6" ht="15.75">
      <c r="A25" s="688">
        <v>54</v>
      </c>
      <c r="B25" s="693" t="s">
        <v>168</v>
      </c>
      <c r="C25" s="693"/>
      <c r="D25" s="693"/>
      <c r="E25" s="690">
        <v>38154</v>
      </c>
      <c r="F25" s="694">
        <v>0</v>
      </c>
    </row>
    <row r="27" ht="15.75">
      <c r="F27" s="678">
        <v>0</v>
      </c>
    </row>
    <row r="29" ht="15.75">
      <c r="F29" s="678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24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8.57421875" style="0" customWidth="1"/>
    <col min="2" max="2" width="27.57421875" style="0" bestFit="1" customWidth="1"/>
    <col min="3" max="3" width="13.7109375" style="0" bestFit="1" customWidth="1"/>
    <col min="4" max="4" width="18.8515625" style="0" bestFit="1" customWidth="1"/>
    <col min="5" max="5" width="13.00390625" style="0" customWidth="1"/>
    <col min="6" max="6" width="16.00390625" style="0" customWidth="1"/>
    <col min="8" max="8" width="11.7109375" style="0" customWidth="1"/>
  </cols>
  <sheetData>
    <row r="1" ht="15.75" thickBot="1"/>
    <row r="2" spans="2:6" ht="15.75" thickBot="1">
      <c r="B2" s="867" t="s">
        <v>327</v>
      </c>
      <c r="C2" s="868" t="s">
        <v>328</v>
      </c>
      <c r="D2" s="868" t="s">
        <v>224</v>
      </c>
      <c r="E2" s="1136" t="s">
        <v>352</v>
      </c>
      <c r="F2" s="1137"/>
    </row>
    <row r="3" spans="2:5" ht="15.75" thickBot="1">
      <c r="B3" s="869">
        <v>166</v>
      </c>
      <c r="C3" s="870">
        <v>15</v>
      </c>
      <c r="D3" s="870">
        <v>12</v>
      </c>
      <c r="E3" s="871">
        <f>B3+C3-D3</f>
        <v>169</v>
      </c>
    </row>
    <row r="6" spans="2:3" ht="15">
      <c r="B6" s="872" t="s">
        <v>329</v>
      </c>
      <c r="C6" s="873">
        <f>D3/E3*B3</f>
        <v>11.78698224852071</v>
      </c>
    </row>
    <row r="8" spans="1:9" ht="15">
      <c r="A8" s="649"/>
      <c r="B8" s="1138" t="s">
        <v>330</v>
      </c>
      <c r="C8" s="1138"/>
      <c r="D8" s="1138"/>
      <c r="E8" s="1138"/>
      <c r="F8" s="1138"/>
      <c r="G8" s="1138"/>
      <c r="H8" s="1138"/>
      <c r="I8" s="874"/>
    </row>
    <row r="9" spans="1:10" ht="15.75" thickBot="1">
      <c r="A9" s="649"/>
      <c r="B9" s="875"/>
      <c r="C9" s="875"/>
      <c r="D9" s="875"/>
      <c r="E9" s="875"/>
      <c r="F9" s="875"/>
      <c r="G9" s="875"/>
      <c r="H9" s="875"/>
      <c r="I9" s="649"/>
      <c r="J9" s="876"/>
    </row>
    <row r="10" spans="1:9" ht="15">
      <c r="A10" s="649"/>
      <c r="B10" s="1139" t="s">
        <v>331</v>
      </c>
      <c r="C10" s="1141" t="s">
        <v>332</v>
      </c>
      <c r="D10" s="1143" t="s">
        <v>333</v>
      </c>
      <c r="E10" s="1143" t="s">
        <v>334</v>
      </c>
      <c r="F10" s="1143" t="s">
        <v>335</v>
      </c>
      <c r="G10" s="877" t="s">
        <v>336</v>
      </c>
      <c r="H10" s="1145" t="s">
        <v>337</v>
      </c>
      <c r="I10" s="649"/>
    </row>
    <row r="11" spans="1:9" ht="25.5">
      <c r="A11" s="649"/>
      <c r="B11" s="1140"/>
      <c r="C11" s="1142"/>
      <c r="D11" s="1144"/>
      <c r="E11" s="1144"/>
      <c r="F11" s="1144"/>
      <c r="G11" s="878" t="s">
        <v>338</v>
      </c>
      <c r="H11" s="1146"/>
      <c r="I11" s="649"/>
    </row>
    <row r="12" spans="1:9" ht="15">
      <c r="A12" s="649"/>
      <c r="B12" s="879"/>
      <c r="C12" s="880"/>
      <c r="D12" s="880"/>
      <c r="E12" s="880"/>
      <c r="F12" s="880"/>
      <c r="G12" s="880"/>
      <c r="H12" s="881"/>
      <c r="I12" s="649"/>
    </row>
    <row r="13" spans="1:9" ht="15">
      <c r="A13" s="649"/>
      <c r="B13" s="882">
        <v>1</v>
      </c>
      <c r="C13" s="994">
        <v>40544</v>
      </c>
      <c r="D13" s="883">
        <v>166</v>
      </c>
      <c r="E13" s="883">
        <v>15</v>
      </c>
      <c r="F13" s="883">
        <v>12</v>
      </c>
      <c r="G13" s="883">
        <f>+D13+E13-F13</f>
        <v>169</v>
      </c>
      <c r="H13" s="884">
        <f>((F13*100)/(D13+E13))/100</f>
        <v>0.06629834254143646</v>
      </c>
      <c r="I13" s="649"/>
    </row>
    <row r="14" spans="1:9" ht="15">
      <c r="A14" s="649"/>
      <c r="B14" s="882">
        <v>2</v>
      </c>
      <c r="C14" s="885" t="s">
        <v>339</v>
      </c>
      <c r="D14" s="883"/>
      <c r="E14" s="883"/>
      <c r="F14" s="883"/>
      <c r="G14" s="883"/>
      <c r="H14" s="884" t="e">
        <f aca="true" t="shared" si="0" ref="H14:H24">((F14*100)/(D14+E14))/100</f>
        <v>#DIV/0!</v>
      </c>
      <c r="I14" s="649"/>
    </row>
    <row r="15" spans="1:9" ht="15">
      <c r="A15" s="649"/>
      <c r="B15" s="882">
        <v>3</v>
      </c>
      <c r="C15" s="885" t="s">
        <v>340</v>
      </c>
      <c r="D15" s="883"/>
      <c r="E15" s="883"/>
      <c r="F15" s="883"/>
      <c r="G15" s="883"/>
      <c r="H15" s="884" t="e">
        <f t="shared" si="0"/>
        <v>#DIV/0!</v>
      </c>
      <c r="I15" s="649"/>
    </row>
    <row r="16" spans="1:9" ht="15">
      <c r="A16" s="649"/>
      <c r="B16" s="882">
        <v>4</v>
      </c>
      <c r="C16" s="886" t="s">
        <v>341</v>
      </c>
      <c r="D16" s="883"/>
      <c r="E16" s="883"/>
      <c r="F16" s="883"/>
      <c r="G16" s="883"/>
      <c r="H16" s="884" t="e">
        <f t="shared" si="0"/>
        <v>#DIV/0!</v>
      </c>
      <c r="I16" s="649"/>
    </row>
    <row r="17" spans="1:9" ht="15">
      <c r="A17" s="649"/>
      <c r="B17" s="882">
        <v>5</v>
      </c>
      <c r="C17" s="886" t="s">
        <v>342</v>
      </c>
      <c r="D17" s="883"/>
      <c r="E17" s="883"/>
      <c r="F17" s="883"/>
      <c r="G17" s="883"/>
      <c r="H17" s="884" t="e">
        <f t="shared" si="0"/>
        <v>#DIV/0!</v>
      </c>
      <c r="I17" s="649"/>
    </row>
    <row r="18" spans="1:9" ht="15">
      <c r="A18" s="649"/>
      <c r="B18" s="882">
        <v>6</v>
      </c>
      <c r="C18" s="886" t="s">
        <v>343</v>
      </c>
      <c r="D18" s="883"/>
      <c r="E18" s="883"/>
      <c r="F18" s="883"/>
      <c r="G18" s="883"/>
      <c r="H18" s="884" t="e">
        <f t="shared" si="0"/>
        <v>#DIV/0!</v>
      </c>
      <c r="I18" s="649"/>
    </row>
    <row r="19" spans="1:9" ht="15">
      <c r="A19" s="649"/>
      <c r="B19" s="882">
        <v>7</v>
      </c>
      <c r="C19" s="886" t="s">
        <v>344</v>
      </c>
      <c r="D19" s="883"/>
      <c r="E19" s="883"/>
      <c r="F19" s="883"/>
      <c r="G19" s="883"/>
      <c r="H19" s="884" t="e">
        <f t="shared" si="0"/>
        <v>#DIV/0!</v>
      </c>
      <c r="I19" s="649"/>
    </row>
    <row r="20" spans="1:9" ht="15">
      <c r="A20" s="649"/>
      <c r="B20" s="882">
        <v>8</v>
      </c>
      <c r="C20" s="886" t="s">
        <v>345</v>
      </c>
      <c r="D20" s="883"/>
      <c r="E20" s="883"/>
      <c r="F20" s="883"/>
      <c r="G20" s="883"/>
      <c r="H20" s="884" t="e">
        <f t="shared" si="0"/>
        <v>#DIV/0!</v>
      </c>
      <c r="I20" s="649"/>
    </row>
    <row r="21" spans="1:9" ht="15">
      <c r="A21" s="649"/>
      <c r="B21" s="882">
        <v>9</v>
      </c>
      <c r="C21" s="886" t="s">
        <v>346</v>
      </c>
      <c r="D21" s="883"/>
      <c r="E21" s="883"/>
      <c r="F21" s="883"/>
      <c r="G21" s="883"/>
      <c r="H21" s="884" t="e">
        <f t="shared" si="0"/>
        <v>#DIV/0!</v>
      </c>
      <c r="I21" s="649"/>
    </row>
    <row r="22" spans="1:9" ht="15">
      <c r="A22" s="649"/>
      <c r="B22" s="887">
        <v>10</v>
      </c>
      <c r="C22" s="888" t="s">
        <v>347</v>
      </c>
      <c r="D22" s="883"/>
      <c r="E22" s="889"/>
      <c r="F22" s="889"/>
      <c r="G22" s="883"/>
      <c r="H22" s="884" t="e">
        <f t="shared" si="0"/>
        <v>#DIV/0!</v>
      </c>
      <c r="I22" s="649"/>
    </row>
    <row r="23" spans="1:9" ht="15">
      <c r="A23" s="649"/>
      <c r="B23" s="887">
        <v>11</v>
      </c>
      <c r="C23" s="890" t="s">
        <v>348</v>
      </c>
      <c r="D23" s="883"/>
      <c r="E23" s="889"/>
      <c r="F23" s="889"/>
      <c r="G23" s="883"/>
      <c r="H23" s="884" t="e">
        <f t="shared" si="0"/>
        <v>#DIV/0!</v>
      </c>
      <c r="I23" s="649"/>
    </row>
    <row r="24" spans="1:9" ht="15">
      <c r="A24" s="649"/>
      <c r="B24" s="887">
        <v>12</v>
      </c>
      <c r="C24" s="890" t="s">
        <v>349</v>
      </c>
      <c r="D24" s="883"/>
      <c r="E24" s="889"/>
      <c r="F24" s="889"/>
      <c r="G24" s="883"/>
      <c r="H24" s="884" t="e">
        <f t="shared" si="0"/>
        <v>#DIV/0!</v>
      </c>
      <c r="I24" s="649"/>
    </row>
  </sheetData>
  <sheetProtection/>
  <mergeCells count="8">
    <mergeCell ref="E2:F2"/>
    <mergeCell ref="B8:H8"/>
    <mergeCell ref="B10:B11"/>
    <mergeCell ref="C10:C11"/>
    <mergeCell ref="D10:D11"/>
    <mergeCell ref="E10:E11"/>
    <mergeCell ref="F10:F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J207"/>
  <sheetViews>
    <sheetView zoomScalePageLayoutView="0" workbookViewId="0" topLeftCell="A1">
      <pane xSplit="1" ySplit="3" topLeftCell="Z2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3.28125" style="7" bestFit="1" customWidth="1"/>
    <col min="2" max="3" width="10.8515625" style="7" bestFit="1" customWidth="1"/>
    <col min="4" max="4" width="6.140625" style="7" customWidth="1"/>
    <col min="5" max="5" width="5.7109375" style="7" customWidth="1"/>
    <col min="6" max="6" width="7.140625" style="7" customWidth="1"/>
    <col min="7" max="7" width="6.421875" style="7" customWidth="1"/>
    <col min="8" max="8" width="6.00390625" style="7" bestFit="1" customWidth="1"/>
    <col min="9" max="9" width="9.7109375" style="7" bestFit="1" customWidth="1"/>
    <col min="10" max="10" width="8.7109375" style="7" bestFit="1" customWidth="1"/>
    <col min="11" max="11" width="9.28125" style="7" bestFit="1" customWidth="1"/>
    <col min="12" max="12" width="7.00390625" style="7" bestFit="1" customWidth="1"/>
    <col min="13" max="13" width="6.00390625" style="7" customWidth="1"/>
    <col min="14" max="14" width="6.00390625" style="7" bestFit="1" customWidth="1"/>
    <col min="15" max="15" width="7.7109375" style="7" bestFit="1" customWidth="1"/>
    <col min="16" max="16" width="9.421875" style="7" bestFit="1" customWidth="1"/>
    <col min="17" max="17" width="9.28125" style="7" customWidth="1"/>
    <col min="18" max="18" width="9.00390625" style="7" bestFit="1" customWidth="1"/>
    <col min="19" max="21" width="9.7109375" style="7" bestFit="1" customWidth="1"/>
    <col min="22" max="22" width="10.8515625" style="7" bestFit="1" customWidth="1"/>
    <col min="23" max="23" width="4.00390625" style="369" customWidth="1"/>
    <col min="24" max="31" width="9.140625" style="7" customWidth="1"/>
    <col min="32" max="32" width="12.28125" style="7" bestFit="1" customWidth="1"/>
    <col min="33" max="33" width="12.7109375" style="7" bestFit="1" customWidth="1"/>
    <col min="34" max="34" width="10.57421875" style="7" bestFit="1" customWidth="1"/>
    <col min="35" max="35" width="13.28125" style="7" bestFit="1" customWidth="1"/>
    <col min="36" max="16384" width="9.140625" style="7" customWidth="1"/>
  </cols>
  <sheetData>
    <row r="1" ht="15">
      <c r="A1" s="344" t="s">
        <v>294</v>
      </c>
    </row>
    <row r="2" s="369" customFormat="1" ht="15">
      <c r="A2" s="638">
        <v>40269</v>
      </c>
    </row>
    <row r="3" spans="1:35" s="9" customFormat="1" ht="38.25">
      <c r="A3" s="11" t="s">
        <v>22</v>
      </c>
      <c r="B3" s="8" t="s">
        <v>26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354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250</v>
      </c>
      <c r="W3" s="639"/>
      <c r="X3" s="9" t="s">
        <v>245</v>
      </c>
      <c r="Y3" s="640" t="s">
        <v>56</v>
      </c>
      <c r="Z3" s="640" t="s">
        <v>57</v>
      </c>
      <c r="AA3" s="640" t="s">
        <v>36</v>
      </c>
      <c r="AB3" s="640" t="s">
        <v>58</v>
      </c>
      <c r="AC3" s="640" t="s">
        <v>59</v>
      </c>
      <c r="AD3" s="640" t="s">
        <v>60</v>
      </c>
      <c r="AE3" s="640" t="s">
        <v>61</v>
      </c>
      <c r="AF3" s="640" t="s">
        <v>62</v>
      </c>
      <c r="AG3" s="641" t="s">
        <v>251</v>
      </c>
      <c r="AH3" s="640" t="s">
        <v>64</v>
      </c>
      <c r="AI3" s="9" t="s">
        <v>86</v>
      </c>
    </row>
    <row r="4" spans="2:35" ht="15">
      <c r="B4" s="360"/>
      <c r="C4" s="360"/>
      <c r="D4" s="360"/>
      <c r="E4" s="360"/>
      <c r="F4" s="360"/>
      <c r="G4" s="360"/>
      <c r="H4" s="642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8"/>
      <c r="Y4" s="360"/>
      <c r="Z4" s="360"/>
      <c r="AA4" s="360"/>
      <c r="AB4" s="360"/>
      <c r="AC4" s="360"/>
      <c r="AD4" s="360"/>
      <c r="AE4" s="360"/>
      <c r="AF4" s="360"/>
      <c r="AG4" s="360"/>
      <c r="AI4" s="360"/>
    </row>
    <row r="5" spans="2:35" ht="15">
      <c r="B5" s="360"/>
      <c r="C5" s="360"/>
      <c r="D5" s="360"/>
      <c r="E5" s="360"/>
      <c r="F5" s="360"/>
      <c r="G5" s="360"/>
      <c r="H5" s="642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8"/>
      <c r="Y5" s="360"/>
      <c r="Z5" s="360"/>
      <c r="AA5" s="360"/>
      <c r="AB5" s="360"/>
      <c r="AC5" s="360"/>
      <c r="AD5" s="360"/>
      <c r="AE5" s="360"/>
      <c r="AF5" s="360"/>
      <c r="AG5" s="360"/>
      <c r="AI5" s="360"/>
    </row>
    <row r="6" spans="2:35" ht="15">
      <c r="B6" s="360"/>
      <c r="C6" s="360"/>
      <c r="D6" s="360"/>
      <c r="E6" s="360"/>
      <c r="F6" s="360"/>
      <c r="G6" s="360"/>
      <c r="H6" s="642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8"/>
      <c r="Y6" s="360"/>
      <c r="Z6" s="360"/>
      <c r="AA6" s="360"/>
      <c r="AB6" s="360"/>
      <c r="AC6" s="360"/>
      <c r="AD6" s="360"/>
      <c r="AE6" s="360"/>
      <c r="AF6" s="360"/>
      <c r="AG6" s="360"/>
      <c r="AI6" s="360"/>
    </row>
    <row r="7" spans="2:35" ht="15">
      <c r="B7" s="360"/>
      <c r="C7" s="360"/>
      <c r="D7" s="360"/>
      <c r="E7" s="360"/>
      <c r="F7" s="360"/>
      <c r="G7" s="360"/>
      <c r="H7" s="642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8"/>
      <c r="Y7" s="360"/>
      <c r="Z7" s="360"/>
      <c r="AA7" s="360"/>
      <c r="AB7" s="360"/>
      <c r="AC7" s="360"/>
      <c r="AD7" s="360"/>
      <c r="AE7" s="360"/>
      <c r="AF7" s="360"/>
      <c r="AG7" s="360"/>
      <c r="AI7" s="360"/>
    </row>
    <row r="8" spans="2:35" ht="15">
      <c r="B8" s="360"/>
      <c r="C8" s="360"/>
      <c r="D8" s="360"/>
      <c r="E8" s="360"/>
      <c r="F8" s="360"/>
      <c r="G8" s="360"/>
      <c r="H8" s="642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8"/>
      <c r="Y8" s="360"/>
      <c r="Z8" s="360"/>
      <c r="AA8" s="360"/>
      <c r="AB8" s="360"/>
      <c r="AC8" s="360"/>
      <c r="AD8" s="360"/>
      <c r="AE8" s="360"/>
      <c r="AF8" s="360"/>
      <c r="AG8" s="360"/>
      <c r="AI8" s="360"/>
    </row>
    <row r="9" spans="2:35" ht="15">
      <c r="B9" s="360"/>
      <c r="C9" s="360"/>
      <c r="D9" s="360"/>
      <c r="E9" s="360"/>
      <c r="F9" s="360"/>
      <c r="G9" s="360"/>
      <c r="H9" s="642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8"/>
      <c r="Y9" s="360"/>
      <c r="Z9" s="360"/>
      <c r="AA9" s="360"/>
      <c r="AB9" s="360"/>
      <c r="AC9" s="360"/>
      <c r="AD9" s="360"/>
      <c r="AE9" s="360"/>
      <c r="AF9" s="360"/>
      <c r="AG9" s="360"/>
      <c r="AI9" s="360"/>
    </row>
    <row r="10" spans="2:35" ht="15">
      <c r="B10" s="360"/>
      <c r="C10" s="360"/>
      <c r="D10" s="360"/>
      <c r="E10" s="360"/>
      <c r="F10" s="360"/>
      <c r="G10" s="360"/>
      <c r="H10" s="642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8"/>
      <c r="Y10" s="360"/>
      <c r="Z10" s="360"/>
      <c r="AA10" s="360"/>
      <c r="AB10" s="360"/>
      <c r="AC10" s="360"/>
      <c r="AD10" s="360"/>
      <c r="AE10" s="360"/>
      <c r="AF10" s="360"/>
      <c r="AG10" s="360"/>
      <c r="AI10" s="360"/>
    </row>
    <row r="11" spans="2:35" ht="15">
      <c r="B11" s="360"/>
      <c r="C11" s="360"/>
      <c r="D11" s="360"/>
      <c r="E11" s="360"/>
      <c r="F11" s="360"/>
      <c r="G11" s="360"/>
      <c r="H11" s="642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8"/>
      <c r="Y11" s="360"/>
      <c r="Z11" s="360"/>
      <c r="AA11" s="360"/>
      <c r="AB11" s="360"/>
      <c r="AC11" s="360"/>
      <c r="AD11" s="360"/>
      <c r="AE11" s="360"/>
      <c r="AF11" s="360"/>
      <c r="AG11" s="360"/>
      <c r="AI11" s="360"/>
    </row>
    <row r="12" spans="2:35" ht="15">
      <c r="B12" s="360"/>
      <c r="C12" s="360"/>
      <c r="D12" s="360"/>
      <c r="E12" s="360"/>
      <c r="F12" s="360"/>
      <c r="G12" s="360"/>
      <c r="H12" s="642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8"/>
      <c r="Y12" s="360"/>
      <c r="Z12" s="360"/>
      <c r="AA12" s="360"/>
      <c r="AB12" s="360"/>
      <c r="AC12" s="360"/>
      <c r="AD12" s="360"/>
      <c r="AE12" s="360"/>
      <c r="AF12" s="360"/>
      <c r="AG12" s="360"/>
      <c r="AI12" s="360"/>
    </row>
    <row r="13" spans="2:35" ht="15">
      <c r="B13" s="360"/>
      <c r="C13" s="360"/>
      <c r="D13" s="360"/>
      <c r="E13" s="360"/>
      <c r="F13" s="360"/>
      <c r="G13" s="360"/>
      <c r="H13" s="642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8"/>
      <c r="Y13" s="360"/>
      <c r="Z13" s="360"/>
      <c r="AA13" s="360"/>
      <c r="AB13" s="360"/>
      <c r="AC13" s="360"/>
      <c r="AD13" s="360"/>
      <c r="AE13" s="360"/>
      <c r="AF13" s="360"/>
      <c r="AG13" s="360"/>
      <c r="AI13" s="360"/>
    </row>
    <row r="14" spans="2:35" ht="15">
      <c r="B14" s="360"/>
      <c r="C14" s="360"/>
      <c r="D14" s="360"/>
      <c r="E14" s="360"/>
      <c r="F14" s="360"/>
      <c r="G14" s="360"/>
      <c r="H14" s="642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8"/>
      <c r="Y14" s="360"/>
      <c r="Z14" s="360"/>
      <c r="AA14" s="360"/>
      <c r="AB14" s="360"/>
      <c r="AC14" s="360"/>
      <c r="AD14" s="360"/>
      <c r="AE14" s="360"/>
      <c r="AF14" s="360"/>
      <c r="AG14" s="360"/>
      <c r="AI14" s="360"/>
    </row>
    <row r="15" spans="2:35" ht="15">
      <c r="B15" s="360"/>
      <c r="C15" s="360"/>
      <c r="D15" s="360"/>
      <c r="E15" s="360"/>
      <c r="F15" s="360"/>
      <c r="G15" s="360"/>
      <c r="H15" s="642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8"/>
      <c r="Y15" s="360"/>
      <c r="Z15" s="360"/>
      <c r="AA15" s="360"/>
      <c r="AB15" s="360"/>
      <c r="AC15" s="360"/>
      <c r="AD15" s="360"/>
      <c r="AE15" s="360"/>
      <c r="AF15" s="360"/>
      <c r="AG15" s="360"/>
      <c r="AI15" s="360"/>
    </row>
    <row r="16" spans="2:35" ht="15">
      <c r="B16" s="360"/>
      <c r="C16" s="360"/>
      <c r="D16" s="360"/>
      <c r="E16" s="360"/>
      <c r="F16" s="360"/>
      <c r="G16" s="360"/>
      <c r="H16" s="642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8"/>
      <c r="Y16" s="360"/>
      <c r="Z16" s="360"/>
      <c r="AA16" s="360"/>
      <c r="AB16" s="360"/>
      <c r="AC16" s="360"/>
      <c r="AD16" s="360"/>
      <c r="AE16" s="360"/>
      <c r="AF16" s="360"/>
      <c r="AG16" s="360"/>
      <c r="AI16" s="360"/>
    </row>
    <row r="17" spans="2:35" ht="15">
      <c r="B17" s="360"/>
      <c r="C17" s="360"/>
      <c r="D17" s="360"/>
      <c r="E17" s="360"/>
      <c r="F17" s="360"/>
      <c r="G17" s="360"/>
      <c r="H17" s="642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8"/>
      <c r="Y17" s="360"/>
      <c r="Z17" s="360"/>
      <c r="AA17" s="360"/>
      <c r="AB17" s="360"/>
      <c r="AC17" s="360"/>
      <c r="AD17" s="360"/>
      <c r="AE17" s="360"/>
      <c r="AF17" s="360"/>
      <c r="AG17" s="360"/>
      <c r="AI17" s="360"/>
    </row>
    <row r="18" spans="2:35" ht="15">
      <c r="B18" s="360"/>
      <c r="C18" s="360"/>
      <c r="D18" s="360"/>
      <c r="E18" s="360"/>
      <c r="F18" s="360"/>
      <c r="G18" s="360"/>
      <c r="H18" s="642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8"/>
      <c r="Y18" s="360"/>
      <c r="Z18" s="360"/>
      <c r="AA18" s="360"/>
      <c r="AB18" s="360"/>
      <c r="AC18" s="360"/>
      <c r="AD18" s="360"/>
      <c r="AE18" s="360"/>
      <c r="AF18" s="360"/>
      <c r="AG18" s="360"/>
      <c r="AI18" s="360"/>
    </row>
    <row r="19" spans="2:35" ht="15">
      <c r="B19" s="360"/>
      <c r="C19" s="360"/>
      <c r="D19" s="360"/>
      <c r="E19" s="360"/>
      <c r="F19" s="360"/>
      <c r="G19" s="360"/>
      <c r="H19" s="642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8"/>
      <c r="Y19" s="360"/>
      <c r="Z19" s="360"/>
      <c r="AA19" s="360"/>
      <c r="AB19" s="360"/>
      <c r="AC19" s="360"/>
      <c r="AD19" s="360"/>
      <c r="AE19" s="360"/>
      <c r="AF19" s="360"/>
      <c r="AG19" s="360"/>
      <c r="AI19" s="360"/>
    </row>
    <row r="20" spans="2:35" ht="15">
      <c r="B20" s="360"/>
      <c r="C20" s="360"/>
      <c r="D20" s="360"/>
      <c r="E20" s="360"/>
      <c r="F20" s="360"/>
      <c r="G20" s="360"/>
      <c r="H20" s="642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8"/>
      <c r="Y20" s="360"/>
      <c r="Z20" s="360"/>
      <c r="AA20" s="360"/>
      <c r="AB20" s="360"/>
      <c r="AC20" s="360"/>
      <c r="AD20" s="360"/>
      <c r="AE20" s="360"/>
      <c r="AF20" s="360"/>
      <c r="AG20" s="360"/>
      <c r="AI20" s="360"/>
    </row>
    <row r="21" spans="2:35" ht="15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8"/>
      <c r="Y21" s="360"/>
      <c r="Z21" s="360"/>
      <c r="AA21" s="360"/>
      <c r="AB21" s="360"/>
      <c r="AC21" s="360"/>
      <c r="AD21" s="360"/>
      <c r="AE21" s="360"/>
      <c r="AF21" s="360"/>
      <c r="AG21" s="360"/>
      <c r="AI21" s="360"/>
    </row>
    <row r="22" spans="1:35" s="643" customFormat="1" ht="15">
      <c r="A22" s="643" t="s">
        <v>87</v>
      </c>
      <c r="B22" s="644">
        <f>SUM(B4:B20)</f>
        <v>0</v>
      </c>
      <c r="C22" s="644">
        <f aca="true" t="shared" si="0" ref="C22:V22">SUM(C4:C20)</f>
        <v>0</v>
      </c>
      <c r="D22" s="644">
        <f t="shared" si="0"/>
        <v>0</v>
      </c>
      <c r="E22" s="644">
        <f t="shared" si="0"/>
        <v>0</v>
      </c>
      <c r="F22" s="644">
        <f t="shared" si="0"/>
        <v>0</v>
      </c>
      <c r="G22" s="644">
        <f t="shared" si="0"/>
        <v>0</v>
      </c>
      <c r="H22" s="644">
        <f t="shared" si="0"/>
        <v>0</v>
      </c>
      <c r="I22" s="644">
        <f t="shared" si="0"/>
        <v>0</v>
      </c>
      <c r="J22" s="644">
        <f t="shared" si="0"/>
        <v>0</v>
      </c>
      <c r="K22" s="644">
        <f t="shared" si="0"/>
        <v>0</v>
      </c>
      <c r="L22" s="644">
        <f t="shared" si="0"/>
        <v>0</v>
      </c>
      <c r="M22" s="644">
        <f t="shared" si="0"/>
        <v>0</v>
      </c>
      <c r="N22" s="644">
        <f t="shared" si="0"/>
        <v>0</v>
      </c>
      <c r="O22" s="644">
        <f t="shared" si="0"/>
        <v>0</v>
      </c>
      <c r="P22" s="644">
        <f>SUM(P4:P20)</f>
        <v>0</v>
      </c>
      <c r="Q22" s="644">
        <f t="shared" si="0"/>
        <v>0</v>
      </c>
      <c r="R22" s="644">
        <f t="shared" si="0"/>
        <v>0</v>
      </c>
      <c r="S22" s="644">
        <f t="shared" si="0"/>
        <v>0</v>
      </c>
      <c r="T22" s="644">
        <f t="shared" si="0"/>
        <v>0</v>
      </c>
      <c r="U22" s="644">
        <f t="shared" si="0"/>
        <v>0</v>
      </c>
      <c r="V22" s="644">
        <f t="shared" si="0"/>
        <v>0</v>
      </c>
      <c r="W22" s="645"/>
      <c r="Y22" s="644">
        <f>SUM(Y4:Y21)</f>
        <v>0</v>
      </c>
      <c r="Z22" s="644">
        <f aca="true" t="shared" si="1" ref="Z22:AG22">SUM(Z4:Z21)</f>
        <v>0</v>
      </c>
      <c r="AA22" s="644">
        <f t="shared" si="1"/>
        <v>0</v>
      </c>
      <c r="AB22" s="644">
        <f t="shared" si="1"/>
        <v>0</v>
      </c>
      <c r="AC22" s="644">
        <f t="shared" si="1"/>
        <v>0</v>
      </c>
      <c r="AD22" s="644">
        <f t="shared" si="1"/>
        <v>0</v>
      </c>
      <c r="AE22" s="644">
        <f t="shared" si="1"/>
        <v>0</v>
      </c>
      <c r="AF22" s="644">
        <f t="shared" si="1"/>
        <v>0</v>
      </c>
      <c r="AG22" s="644">
        <f t="shared" si="1"/>
        <v>0</v>
      </c>
      <c r="AH22" s="644"/>
      <c r="AI22" s="644">
        <f>SUM(AI4:AI21)</f>
        <v>0</v>
      </c>
    </row>
    <row r="23" s="369" customFormat="1" ht="15">
      <c r="A23" s="638">
        <v>40299</v>
      </c>
    </row>
    <row r="24" spans="1:35" ht="38.25">
      <c r="A24" s="11" t="s">
        <v>22</v>
      </c>
      <c r="B24" s="8" t="s">
        <v>26</v>
      </c>
      <c r="C24" s="8" t="s">
        <v>28</v>
      </c>
      <c r="D24" s="8" t="s">
        <v>29</v>
      </c>
      <c r="E24" s="8" t="s">
        <v>30</v>
      </c>
      <c r="F24" s="8" t="s">
        <v>31</v>
      </c>
      <c r="G24" s="8" t="s">
        <v>32</v>
      </c>
      <c r="H24" s="8" t="s">
        <v>33</v>
      </c>
      <c r="I24" s="8" t="s">
        <v>34</v>
      </c>
      <c r="J24" s="8" t="s">
        <v>35</v>
      </c>
      <c r="K24" s="8" t="s">
        <v>36</v>
      </c>
      <c r="L24" s="8" t="s">
        <v>37</v>
      </c>
      <c r="M24" s="8" t="s">
        <v>38</v>
      </c>
      <c r="N24" s="8" t="s">
        <v>39</v>
      </c>
      <c r="O24" s="8" t="s">
        <v>40</v>
      </c>
      <c r="Q24" s="8" t="s">
        <v>42</v>
      </c>
      <c r="R24" s="8" t="s">
        <v>43</v>
      </c>
      <c r="S24" s="8" t="s">
        <v>44</v>
      </c>
      <c r="T24" s="8" t="s">
        <v>45</v>
      </c>
      <c r="U24" s="8" t="s">
        <v>46</v>
      </c>
      <c r="V24" s="8" t="s">
        <v>250</v>
      </c>
      <c r="W24" s="12"/>
      <c r="X24" s="9" t="s">
        <v>245</v>
      </c>
      <c r="Y24" s="640" t="s">
        <v>56</v>
      </c>
      <c r="Z24" s="640" t="s">
        <v>57</v>
      </c>
      <c r="AA24" s="640" t="s">
        <v>36</v>
      </c>
      <c r="AB24" s="640" t="s">
        <v>58</v>
      </c>
      <c r="AC24" s="640" t="s">
        <v>59</v>
      </c>
      <c r="AD24" s="640" t="s">
        <v>60</v>
      </c>
      <c r="AE24" s="640" t="s">
        <v>61</v>
      </c>
      <c r="AG24" s="641" t="s">
        <v>251</v>
      </c>
      <c r="AH24" s="640" t="s">
        <v>64</v>
      </c>
      <c r="AI24" s="9"/>
    </row>
    <row r="25" spans="33:35" ht="15">
      <c r="AG25" s="360"/>
      <c r="AI25" s="360"/>
    </row>
    <row r="26" spans="33:35" ht="15">
      <c r="AG26" s="360"/>
      <c r="AI26" s="360"/>
    </row>
    <row r="27" spans="33:35" ht="15">
      <c r="AG27" s="360"/>
      <c r="AI27" s="360"/>
    </row>
    <row r="28" ht="15">
      <c r="AI28" s="360"/>
    </row>
    <row r="29" ht="15">
      <c r="AI29" s="360"/>
    </row>
    <row r="30" spans="33:35" ht="15">
      <c r="AG30" s="360"/>
      <c r="AI30" s="360"/>
    </row>
    <row r="31" ht="15">
      <c r="AI31" s="360"/>
    </row>
    <row r="32" ht="15">
      <c r="AI32" s="360"/>
    </row>
    <row r="33" spans="33:35" ht="15">
      <c r="AG33" s="360"/>
      <c r="AI33" s="360"/>
    </row>
    <row r="34" spans="33:35" ht="15">
      <c r="AG34" s="360"/>
      <c r="AI34" s="360"/>
    </row>
    <row r="35" ht="15">
      <c r="AI35" s="360"/>
    </row>
    <row r="36" spans="33:35" ht="15">
      <c r="AG36" s="360"/>
      <c r="AI36" s="360"/>
    </row>
    <row r="37" spans="33:35" ht="15">
      <c r="AG37" s="360"/>
      <c r="AI37" s="360"/>
    </row>
    <row r="38" spans="33:35" ht="15">
      <c r="AG38" s="360"/>
      <c r="AI38" s="360"/>
    </row>
    <row r="39" spans="33:35" ht="15">
      <c r="AG39" s="360"/>
      <c r="AI39" s="360"/>
    </row>
    <row r="40" spans="33:35" ht="15">
      <c r="AG40" s="360"/>
      <c r="AI40" s="360"/>
    </row>
    <row r="41" spans="33:35" ht="15">
      <c r="AG41" s="360"/>
      <c r="AI41" s="360"/>
    </row>
    <row r="42" ht="15">
      <c r="AI42" s="360"/>
    </row>
    <row r="43" ht="15">
      <c r="AI43" s="360"/>
    </row>
    <row r="44" spans="33:35" ht="15">
      <c r="AG44" s="360"/>
      <c r="AI44" s="360"/>
    </row>
    <row r="45" spans="1:35" s="643" customFormat="1" ht="15">
      <c r="A45" s="643" t="s">
        <v>87</v>
      </c>
      <c r="B45" s="643">
        <f>SUM(B25:B44)</f>
        <v>0</v>
      </c>
      <c r="C45" s="643">
        <f aca="true" t="shared" si="2" ref="C45:W45">SUM(C25:C44)</f>
        <v>0</v>
      </c>
      <c r="D45" s="643">
        <f t="shared" si="2"/>
        <v>0</v>
      </c>
      <c r="E45" s="643">
        <f t="shared" si="2"/>
        <v>0</v>
      </c>
      <c r="F45" s="643">
        <f t="shared" si="2"/>
        <v>0</v>
      </c>
      <c r="G45" s="643">
        <f t="shared" si="2"/>
        <v>0</v>
      </c>
      <c r="H45" s="643">
        <f aca="true" t="shared" si="3" ref="H45:O45">SUM(H25:H44)</f>
        <v>0</v>
      </c>
      <c r="I45" s="643">
        <f t="shared" si="3"/>
        <v>0</v>
      </c>
      <c r="J45" s="643">
        <f t="shared" si="3"/>
        <v>0</v>
      </c>
      <c r="K45" s="643">
        <f t="shared" si="3"/>
        <v>0</v>
      </c>
      <c r="L45" s="643">
        <f t="shared" si="3"/>
        <v>0</v>
      </c>
      <c r="M45" s="643">
        <f t="shared" si="3"/>
        <v>0</v>
      </c>
      <c r="N45" s="643">
        <f t="shared" si="3"/>
        <v>0</v>
      </c>
      <c r="O45" s="643">
        <f t="shared" si="3"/>
        <v>0</v>
      </c>
      <c r="Q45" s="643">
        <f t="shared" si="2"/>
        <v>0</v>
      </c>
      <c r="R45" s="643">
        <f t="shared" si="2"/>
        <v>0</v>
      </c>
      <c r="S45" s="643">
        <f t="shared" si="2"/>
        <v>0</v>
      </c>
      <c r="T45" s="643">
        <f t="shared" si="2"/>
        <v>0</v>
      </c>
      <c r="U45" s="643">
        <f t="shared" si="2"/>
        <v>0</v>
      </c>
      <c r="V45" s="643">
        <f t="shared" si="2"/>
        <v>0</v>
      </c>
      <c r="W45" s="646">
        <f t="shared" si="2"/>
        <v>0</v>
      </c>
      <c r="Y45" s="643">
        <f aca="true" t="shared" si="4" ref="Y45:AG45">SUM(Y25:Y44)</f>
        <v>0</v>
      </c>
      <c r="Z45" s="643">
        <f t="shared" si="4"/>
        <v>0</v>
      </c>
      <c r="AA45" s="643">
        <f t="shared" si="4"/>
        <v>0</v>
      </c>
      <c r="AB45" s="643">
        <f t="shared" si="4"/>
        <v>0</v>
      </c>
      <c r="AC45" s="643">
        <f t="shared" si="4"/>
        <v>0</v>
      </c>
      <c r="AD45" s="643">
        <f t="shared" si="4"/>
        <v>0</v>
      </c>
      <c r="AE45" s="643">
        <f t="shared" si="4"/>
        <v>0</v>
      </c>
      <c r="AF45" s="643">
        <f t="shared" si="4"/>
        <v>0</v>
      </c>
      <c r="AG45" s="644">
        <f t="shared" si="4"/>
        <v>0</v>
      </c>
      <c r="AI45" s="644">
        <f>SUM(AI25:AI44)</f>
        <v>0</v>
      </c>
    </row>
    <row r="46" s="369" customFormat="1" ht="15">
      <c r="A46" s="638">
        <v>40330</v>
      </c>
    </row>
    <row r="47" spans="1:35" ht="38.25">
      <c r="A47" s="11" t="s">
        <v>22</v>
      </c>
      <c r="B47" s="8" t="s">
        <v>26</v>
      </c>
      <c r="C47" s="8" t="s">
        <v>28</v>
      </c>
      <c r="D47" s="8" t="s">
        <v>29</v>
      </c>
      <c r="E47" s="8" t="s">
        <v>30</v>
      </c>
      <c r="F47" s="8" t="s">
        <v>31</v>
      </c>
      <c r="G47" s="8" t="s">
        <v>32</v>
      </c>
      <c r="H47" s="8" t="s">
        <v>33</v>
      </c>
      <c r="I47" s="8" t="s">
        <v>34</v>
      </c>
      <c r="J47" s="8" t="s">
        <v>35</v>
      </c>
      <c r="K47" s="8" t="s">
        <v>36</v>
      </c>
      <c r="L47" s="8" t="s">
        <v>37</v>
      </c>
      <c r="M47" s="8" t="s">
        <v>38</v>
      </c>
      <c r="N47" s="8" t="s">
        <v>39</v>
      </c>
      <c r="O47" s="8" t="s">
        <v>40</v>
      </c>
      <c r="Q47" s="8" t="s">
        <v>42</v>
      </c>
      <c r="R47" s="8" t="s">
        <v>43</v>
      </c>
      <c r="S47" s="8" t="s">
        <v>44</v>
      </c>
      <c r="T47" s="8" t="s">
        <v>45</v>
      </c>
      <c r="U47" s="8" t="s">
        <v>46</v>
      </c>
      <c r="V47" s="8" t="s">
        <v>250</v>
      </c>
      <c r="W47" s="12"/>
      <c r="X47" s="9" t="s">
        <v>245</v>
      </c>
      <c r="Y47" s="640" t="s">
        <v>56</v>
      </c>
      <c r="Z47" s="640" t="s">
        <v>57</v>
      </c>
      <c r="AA47" s="640" t="s">
        <v>36</v>
      </c>
      <c r="AB47" s="640" t="s">
        <v>58</v>
      </c>
      <c r="AC47" s="640" t="s">
        <v>59</v>
      </c>
      <c r="AD47" s="640" t="s">
        <v>60</v>
      </c>
      <c r="AE47" s="640" t="s">
        <v>61</v>
      </c>
      <c r="AG47" s="641" t="s">
        <v>251</v>
      </c>
      <c r="AH47" s="640" t="s">
        <v>64</v>
      </c>
      <c r="AI47" s="9" t="s">
        <v>86</v>
      </c>
    </row>
    <row r="48" spans="3:35" ht="15">
      <c r="C48" s="360"/>
      <c r="Q48" s="360"/>
      <c r="S48" s="360"/>
      <c r="V48" s="360"/>
      <c r="W48" s="368"/>
      <c r="Y48" s="360"/>
      <c r="Z48" s="360"/>
      <c r="AA48" s="360"/>
      <c r="AB48" s="360"/>
      <c r="AC48" s="360"/>
      <c r="AD48" s="360"/>
      <c r="AE48" s="360"/>
      <c r="AG48" s="360"/>
      <c r="AH48" s="360"/>
      <c r="AI48" s="360"/>
    </row>
    <row r="49" spans="3:35" ht="15">
      <c r="C49" s="360"/>
      <c r="Q49" s="360"/>
      <c r="S49" s="360"/>
      <c r="V49" s="360"/>
      <c r="W49" s="368"/>
      <c r="Y49" s="360"/>
      <c r="Z49" s="360"/>
      <c r="AA49" s="360"/>
      <c r="AB49" s="360"/>
      <c r="AC49" s="360"/>
      <c r="AD49" s="360"/>
      <c r="AE49" s="360"/>
      <c r="AG49" s="360"/>
      <c r="AH49" s="360"/>
      <c r="AI49" s="360"/>
    </row>
    <row r="50" spans="3:35" ht="15">
      <c r="C50" s="360"/>
      <c r="Q50" s="360"/>
      <c r="S50" s="360"/>
      <c r="V50" s="360"/>
      <c r="W50" s="368"/>
      <c r="Y50" s="360"/>
      <c r="Z50" s="360"/>
      <c r="AA50" s="360"/>
      <c r="AB50" s="360"/>
      <c r="AC50" s="360"/>
      <c r="AD50" s="360"/>
      <c r="AE50" s="360"/>
      <c r="AG50" s="360"/>
      <c r="AH50" s="360"/>
      <c r="AI50" s="360"/>
    </row>
    <row r="51" spans="3:35" ht="15">
      <c r="C51" s="360"/>
      <c r="Q51" s="360"/>
      <c r="S51" s="360"/>
      <c r="V51" s="360"/>
      <c r="W51" s="368"/>
      <c r="Y51" s="360"/>
      <c r="Z51" s="360"/>
      <c r="AA51" s="360"/>
      <c r="AB51" s="360"/>
      <c r="AC51" s="360"/>
      <c r="AD51" s="360"/>
      <c r="AE51" s="360"/>
      <c r="AG51" s="360"/>
      <c r="AH51" s="360"/>
      <c r="AI51" s="360"/>
    </row>
    <row r="52" spans="3:35" ht="15">
      <c r="C52" s="360"/>
      <c r="Q52" s="360"/>
      <c r="S52" s="360"/>
      <c r="V52" s="360"/>
      <c r="W52" s="368"/>
      <c r="Y52" s="360"/>
      <c r="Z52" s="360"/>
      <c r="AA52" s="360"/>
      <c r="AB52" s="360"/>
      <c r="AC52" s="360"/>
      <c r="AD52" s="360"/>
      <c r="AE52" s="360"/>
      <c r="AG52" s="360"/>
      <c r="AH52" s="360"/>
      <c r="AI52" s="360"/>
    </row>
    <row r="53" spans="3:35" ht="15">
      <c r="C53" s="360"/>
      <c r="Q53" s="360"/>
      <c r="S53" s="360"/>
      <c r="V53" s="360"/>
      <c r="W53" s="368"/>
      <c r="Y53" s="360"/>
      <c r="Z53" s="360"/>
      <c r="AA53" s="360"/>
      <c r="AB53" s="360"/>
      <c r="AC53" s="360"/>
      <c r="AD53" s="360"/>
      <c r="AE53" s="360"/>
      <c r="AG53" s="360"/>
      <c r="AH53" s="360"/>
      <c r="AI53" s="360"/>
    </row>
    <row r="54" spans="3:35" ht="15">
      <c r="C54" s="360"/>
      <c r="Q54" s="360"/>
      <c r="S54" s="360"/>
      <c r="V54" s="360"/>
      <c r="W54" s="368"/>
      <c r="Y54" s="360"/>
      <c r="Z54" s="360"/>
      <c r="AA54" s="360"/>
      <c r="AB54" s="360"/>
      <c r="AC54" s="360"/>
      <c r="AD54" s="360"/>
      <c r="AE54" s="360"/>
      <c r="AG54" s="360"/>
      <c r="AH54" s="360"/>
      <c r="AI54" s="360"/>
    </row>
    <row r="55" spans="3:35" ht="15">
      <c r="C55" s="360"/>
      <c r="Q55" s="360"/>
      <c r="S55" s="360"/>
      <c r="V55" s="360"/>
      <c r="W55" s="368"/>
      <c r="Y55" s="360"/>
      <c r="Z55" s="360"/>
      <c r="AA55" s="360"/>
      <c r="AB55" s="360"/>
      <c r="AC55" s="360"/>
      <c r="AD55" s="360"/>
      <c r="AE55" s="360"/>
      <c r="AG55" s="360"/>
      <c r="AH55" s="360"/>
      <c r="AI55" s="360"/>
    </row>
    <row r="56" spans="3:35" ht="15">
      <c r="C56" s="360"/>
      <c r="Q56" s="360"/>
      <c r="S56" s="360"/>
      <c r="V56" s="360"/>
      <c r="W56" s="368"/>
      <c r="Y56" s="360"/>
      <c r="Z56" s="360"/>
      <c r="AA56" s="360"/>
      <c r="AB56" s="360"/>
      <c r="AC56" s="360"/>
      <c r="AD56" s="360"/>
      <c r="AE56" s="360"/>
      <c r="AG56" s="360"/>
      <c r="AH56" s="360"/>
      <c r="AI56" s="360"/>
    </row>
    <row r="57" spans="3:35" ht="15">
      <c r="C57" s="360"/>
      <c r="Q57" s="360"/>
      <c r="S57" s="360"/>
      <c r="V57" s="360"/>
      <c r="W57" s="368"/>
      <c r="Y57" s="360"/>
      <c r="Z57" s="360"/>
      <c r="AA57" s="360"/>
      <c r="AB57" s="360"/>
      <c r="AC57" s="360"/>
      <c r="AD57" s="360"/>
      <c r="AE57" s="360"/>
      <c r="AG57" s="360"/>
      <c r="AH57" s="360"/>
      <c r="AI57" s="360"/>
    </row>
    <row r="58" spans="3:35" ht="15">
      <c r="C58" s="360"/>
      <c r="Q58" s="360"/>
      <c r="S58" s="360"/>
      <c r="V58" s="360"/>
      <c r="W58" s="368"/>
      <c r="Y58" s="360"/>
      <c r="Z58" s="360"/>
      <c r="AA58" s="360"/>
      <c r="AB58" s="360"/>
      <c r="AC58" s="360"/>
      <c r="AD58" s="360"/>
      <c r="AE58" s="360"/>
      <c r="AG58" s="360"/>
      <c r="AH58" s="360"/>
      <c r="AI58" s="360"/>
    </row>
    <row r="59" spans="3:35" ht="15">
      <c r="C59" s="360"/>
      <c r="Q59" s="360"/>
      <c r="S59" s="360"/>
      <c r="V59" s="360"/>
      <c r="W59" s="368"/>
      <c r="Y59" s="360"/>
      <c r="Z59" s="360"/>
      <c r="AA59" s="360"/>
      <c r="AB59" s="360"/>
      <c r="AC59" s="360"/>
      <c r="AD59" s="360"/>
      <c r="AE59" s="360"/>
      <c r="AG59" s="360"/>
      <c r="AH59" s="360"/>
      <c r="AI59" s="360"/>
    </row>
    <row r="60" spans="3:35" ht="15">
      <c r="C60" s="360"/>
      <c r="Q60" s="360"/>
      <c r="S60" s="360"/>
      <c r="V60" s="360"/>
      <c r="W60" s="368"/>
      <c r="Y60" s="360"/>
      <c r="Z60" s="360"/>
      <c r="AA60" s="360"/>
      <c r="AB60" s="360"/>
      <c r="AC60" s="360"/>
      <c r="AD60" s="360"/>
      <c r="AE60" s="360"/>
      <c r="AG60" s="360"/>
      <c r="AH60" s="360"/>
      <c r="AI60" s="360"/>
    </row>
    <row r="61" spans="3:35" ht="15">
      <c r="C61" s="360"/>
      <c r="Q61" s="360"/>
      <c r="S61" s="360"/>
      <c r="V61" s="360"/>
      <c r="W61" s="368"/>
      <c r="Y61" s="360"/>
      <c r="Z61" s="360"/>
      <c r="AA61" s="360"/>
      <c r="AB61" s="360"/>
      <c r="AC61" s="360"/>
      <c r="AD61" s="360"/>
      <c r="AE61" s="360"/>
      <c r="AG61" s="360"/>
      <c r="AH61" s="360"/>
      <c r="AI61" s="360"/>
    </row>
    <row r="62" spans="3:35" ht="15">
      <c r="C62" s="360"/>
      <c r="Q62" s="360"/>
      <c r="S62" s="360"/>
      <c r="V62" s="360"/>
      <c r="W62" s="368"/>
      <c r="Y62" s="360"/>
      <c r="Z62" s="360"/>
      <c r="AA62" s="360"/>
      <c r="AB62" s="360"/>
      <c r="AC62" s="360"/>
      <c r="AD62" s="360"/>
      <c r="AE62" s="360"/>
      <c r="AG62" s="360"/>
      <c r="AH62" s="360"/>
      <c r="AI62" s="360"/>
    </row>
    <row r="63" spans="3:35" ht="15">
      <c r="C63" s="360"/>
      <c r="Q63" s="360"/>
      <c r="S63" s="360"/>
      <c r="V63" s="360"/>
      <c r="W63" s="368"/>
      <c r="Y63" s="360"/>
      <c r="Z63" s="360"/>
      <c r="AA63" s="360"/>
      <c r="AB63" s="360"/>
      <c r="AC63" s="360"/>
      <c r="AD63" s="360"/>
      <c r="AE63" s="360"/>
      <c r="AG63" s="360"/>
      <c r="AH63" s="360"/>
      <c r="AI63" s="360"/>
    </row>
    <row r="64" spans="3:35" ht="15">
      <c r="C64" s="360"/>
      <c r="P64" s="360"/>
      <c r="Q64" s="360"/>
      <c r="S64" s="360"/>
      <c r="W64" s="368"/>
      <c r="Y64" s="360"/>
      <c r="Z64" s="360"/>
      <c r="AA64" s="360"/>
      <c r="AB64" s="360"/>
      <c r="AC64" s="360"/>
      <c r="AD64" s="360"/>
      <c r="AE64" s="360"/>
      <c r="AG64" s="360"/>
      <c r="AH64" s="360"/>
      <c r="AI64" s="360"/>
    </row>
    <row r="65" spans="3:33" s="180" customFormat="1" ht="15">
      <c r="C65" s="363"/>
      <c r="Q65" s="363"/>
      <c r="W65" s="369"/>
      <c r="AG65" s="363"/>
    </row>
    <row r="67" ht="15">
      <c r="A67" s="638"/>
    </row>
    <row r="68" spans="1:34" s="9" customFormat="1" ht="12.75">
      <c r="A68" s="1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639"/>
      <c r="Y68" s="640"/>
      <c r="Z68" s="640"/>
      <c r="AA68" s="640"/>
      <c r="AB68" s="640"/>
      <c r="AC68" s="640"/>
      <c r="AD68" s="640"/>
      <c r="AE68" s="640"/>
      <c r="AF68" s="640"/>
      <c r="AG68" s="641"/>
      <c r="AH68" s="640"/>
    </row>
    <row r="69" spans="24:35" ht="15">
      <c r="X69" s="361"/>
      <c r="Y69" s="361"/>
      <c r="Z69" s="361"/>
      <c r="AA69" s="361"/>
      <c r="AB69" s="361"/>
      <c r="AC69" s="361"/>
      <c r="AD69" s="361"/>
      <c r="AE69" s="361"/>
      <c r="AF69" s="361"/>
      <c r="AG69" s="359"/>
      <c r="AH69" s="361"/>
      <c r="AI69" s="360"/>
    </row>
    <row r="70" spans="24:35" ht="15">
      <c r="X70" s="361"/>
      <c r="Y70" s="361"/>
      <c r="Z70" s="361"/>
      <c r="AA70" s="361"/>
      <c r="AB70" s="361"/>
      <c r="AC70" s="361"/>
      <c r="AD70" s="361"/>
      <c r="AE70" s="361"/>
      <c r="AF70" s="361"/>
      <c r="AG70" s="359"/>
      <c r="AH70" s="361"/>
      <c r="AI70" s="360"/>
    </row>
    <row r="71" spans="24:35" ht="15">
      <c r="X71" s="361"/>
      <c r="Y71" s="361"/>
      <c r="Z71" s="361"/>
      <c r="AA71" s="361"/>
      <c r="AB71" s="361"/>
      <c r="AC71" s="361"/>
      <c r="AD71" s="361"/>
      <c r="AE71" s="361"/>
      <c r="AF71" s="361"/>
      <c r="AG71" s="359"/>
      <c r="AH71" s="361"/>
      <c r="AI71" s="360"/>
    </row>
    <row r="72" spans="24:35" ht="15">
      <c r="X72" s="361"/>
      <c r="Y72" s="361"/>
      <c r="Z72" s="361"/>
      <c r="AA72" s="361"/>
      <c r="AB72" s="361"/>
      <c r="AC72" s="361"/>
      <c r="AD72" s="361"/>
      <c r="AE72" s="361"/>
      <c r="AF72" s="361"/>
      <c r="AG72" s="359"/>
      <c r="AH72" s="361"/>
      <c r="AI72" s="360"/>
    </row>
    <row r="73" spans="24:35" ht="15">
      <c r="X73" s="361"/>
      <c r="Y73" s="361"/>
      <c r="Z73" s="361"/>
      <c r="AA73" s="361"/>
      <c r="AB73" s="361"/>
      <c r="AC73" s="361"/>
      <c r="AD73" s="361"/>
      <c r="AE73" s="361"/>
      <c r="AF73" s="361"/>
      <c r="AG73" s="359"/>
      <c r="AH73" s="361"/>
      <c r="AI73" s="360"/>
    </row>
    <row r="74" spans="24:35" ht="15">
      <c r="X74" s="361"/>
      <c r="Y74" s="361"/>
      <c r="Z74" s="361"/>
      <c r="AA74" s="361"/>
      <c r="AB74" s="361"/>
      <c r="AC74" s="361"/>
      <c r="AD74" s="361"/>
      <c r="AE74" s="361"/>
      <c r="AF74" s="361"/>
      <c r="AG74" s="359"/>
      <c r="AH74" s="361"/>
      <c r="AI74" s="360"/>
    </row>
    <row r="75" spans="24:35" ht="15">
      <c r="X75" s="361"/>
      <c r="Y75" s="361"/>
      <c r="Z75" s="361"/>
      <c r="AA75" s="361"/>
      <c r="AB75" s="361"/>
      <c r="AC75" s="361"/>
      <c r="AD75" s="361"/>
      <c r="AE75" s="361"/>
      <c r="AF75" s="361"/>
      <c r="AG75" s="359"/>
      <c r="AH75" s="361"/>
      <c r="AI75" s="360"/>
    </row>
    <row r="76" spans="24:35" ht="15">
      <c r="X76" s="361"/>
      <c r="Y76" s="361"/>
      <c r="Z76" s="361"/>
      <c r="AA76" s="361"/>
      <c r="AB76" s="361"/>
      <c r="AC76" s="361"/>
      <c r="AD76" s="361"/>
      <c r="AE76" s="361"/>
      <c r="AF76" s="361"/>
      <c r="AG76" s="359"/>
      <c r="AH76" s="361"/>
      <c r="AI76" s="360"/>
    </row>
    <row r="77" spans="24:35" ht="15">
      <c r="X77" s="361"/>
      <c r="Y77" s="361"/>
      <c r="Z77" s="361"/>
      <c r="AA77" s="361"/>
      <c r="AB77" s="361"/>
      <c r="AC77" s="361"/>
      <c r="AD77" s="361"/>
      <c r="AE77" s="361"/>
      <c r="AF77" s="361"/>
      <c r="AG77" s="359"/>
      <c r="AH77" s="361"/>
      <c r="AI77" s="360"/>
    </row>
    <row r="78" spans="24:35" ht="15">
      <c r="X78" s="361"/>
      <c r="Y78" s="361"/>
      <c r="Z78" s="361"/>
      <c r="AA78" s="361"/>
      <c r="AB78" s="361"/>
      <c r="AC78" s="361"/>
      <c r="AD78" s="361"/>
      <c r="AE78" s="361"/>
      <c r="AF78" s="361"/>
      <c r="AG78" s="359"/>
      <c r="AH78" s="361"/>
      <c r="AI78" s="360"/>
    </row>
    <row r="79" spans="24:35" ht="15">
      <c r="X79" s="361"/>
      <c r="Y79" s="361"/>
      <c r="Z79" s="361"/>
      <c r="AA79" s="361"/>
      <c r="AB79" s="361"/>
      <c r="AC79" s="361"/>
      <c r="AD79" s="361"/>
      <c r="AE79" s="361"/>
      <c r="AF79" s="361"/>
      <c r="AG79" s="359"/>
      <c r="AH79" s="361"/>
      <c r="AI79" s="360"/>
    </row>
    <row r="80" spans="24:35" ht="15">
      <c r="X80" s="361"/>
      <c r="Y80" s="361"/>
      <c r="Z80" s="361"/>
      <c r="AA80" s="361"/>
      <c r="AB80" s="361"/>
      <c r="AC80" s="361"/>
      <c r="AD80" s="361"/>
      <c r="AE80" s="361"/>
      <c r="AF80" s="361"/>
      <c r="AG80" s="359"/>
      <c r="AH80" s="361"/>
      <c r="AI80" s="360"/>
    </row>
    <row r="81" spans="24:35" ht="15">
      <c r="X81" s="361"/>
      <c r="Y81" s="361"/>
      <c r="Z81" s="361"/>
      <c r="AA81" s="361"/>
      <c r="AB81" s="361"/>
      <c r="AC81" s="361"/>
      <c r="AD81" s="361"/>
      <c r="AE81" s="361"/>
      <c r="AF81" s="361"/>
      <c r="AG81" s="359"/>
      <c r="AH81" s="361"/>
      <c r="AI81" s="360"/>
    </row>
    <row r="82" spans="24:35" ht="15">
      <c r="X82" s="361"/>
      <c r="Y82" s="361"/>
      <c r="Z82" s="361"/>
      <c r="AA82" s="361"/>
      <c r="AB82" s="361"/>
      <c r="AC82" s="361"/>
      <c r="AD82" s="361"/>
      <c r="AE82" s="361"/>
      <c r="AF82" s="361"/>
      <c r="AG82" s="359"/>
      <c r="AH82" s="361"/>
      <c r="AI82" s="360"/>
    </row>
    <row r="83" spans="24:35" ht="15">
      <c r="X83" s="361"/>
      <c r="Y83" s="361"/>
      <c r="Z83" s="361"/>
      <c r="AA83" s="361"/>
      <c r="AB83" s="361"/>
      <c r="AC83" s="361"/>
      <c r="AD83" s="361"/>
      <c r="AE83" s="361"/>
      <c r="AF83" s="361"/>
      <c r="AG83" s="359"/>
      <c r="AH83" s="361"/>
      <c r="AI83" s="360"/>
    </row>
    <row r="84" spans="24:35" ht="15">
      <c r="X84" s="361"/>
      <c r="Y84" s="361"/>
      <c r="Z84" s="361"/>
      <c r="AA84" s="361"/>
      <c r="AB84" s="361"/>
      <c r="AC84" s="361"/>
      <c r="AD84" s="361"/>
      <c r="AE84" s="361"/>
      <c r="AF84" s="361"/>
      <c r="AG84" s="359"/>
      <c r="AH84" s="361"/>
      <c r="AI84" s="360"/>
    </row>
    <row r="85" spans="24:35" ht="15">
      <c r="X85" s="361"/>
      <c r="Y85" s="361"/>
      <c r="Z85" s="361"/>
      <c r="AA85" s="361"/>
      <c r="AB85" s="361"/>
      <c r="AC85" s="361"/>
      <c r="AD85" s="361"/>
      <c r="AE85" s="361"/>
      <c r="AF85" s="361"/>
      <c r="AG85" s="359"/>
      <c r="AH85" s="361"/>
      <c r="AI85" s="360"/>
    </row>
    <row r="86" spans="24:35" ht="15">
      <c r="X86" s="361"/>
      <c r="Y86" s="361"/>
      <c r="Z86" s="361"/>
      <c r="AA86" s="361"/>
      <c r="AB86" s="361"/>
      <c r="AC86" s="361"/>
      <c r="AD86" s="361"/>
      <c r="AE86" s="361"/>
      <c r="AF86" s="361"/>
      <c r="AG86" s="359"/>
      <c r="AH86" s="361"/>
      <c r="AI86" s="360"/>
    </row>
    <row r="87" spans="1:35" s="643" customFormat="1" ht="15">
      <c r="A87" s="643" t="s">
        <v>242</v>
      </c>
      <c r="B87" s="643">
        <v>2383000</v>
      </c>
      <c r="C87" s="643">
        <v>2307532.258064516</v>
      </c>
      <c r="D87" s="643">
        <v>6699</v>
      </c>
      <c r="E87" s="643">
        <v>7598</v>
      </c>
      <c r="F87" s="643">
        <v>1349</v>
      </c>
      <c r="G87" s="643">
        <v>3783</v>
      </c>
      <c r="H87" s="643">
        <v>21175</v>
      </c>
      <c r="I87" s="643">
        <v>694122</v>
      </c>
      <c r="J87" s="643">
        <v>75200</v>
      </c>
      <c r="K87" s="643">
        <v>618922</v>
      </c>
      <c r="L87" s="643">
        <v>58150</v>
      </c>
      <c r="M87" s="643">
        <v>0</v>
      </c>
      <c r="N87" s="643">
        <v>13660</v>
      </c>
      <c r="O87" s="643">
        <v>176233</v>
      </c>
      <c r="Q87" s="643">
        <v>9000</v>
      </c>
      <c r="R87" s="643">
        <v>11592</v>
      </c>
      <c r="S87" s="643">
        <v>3500</v>
      </c>
      <c r="T87" s="643">
        <v>2800</v>
      </c>
      <c r="U87" s="643">
        <v>10700</v>
      </c>
      <c r="V87" s="643">
        <v>2168866.258064516</v>
      </c>
      <c r="W87" s="646"/>
      <c r="X87" s="643">
        <f>SUM(X69:X86)</f>
        <v>0</v>
      </c>
      <c r="Y87" s="643">
        <f aca="true" t="shared" si="5" ref="Y87:AI87">SUM(Y69:Y86)</f>
        <v>0</v>
      </c>
      <c r="Z87" s="643">
        <f t="shared" si="5"/>
        <v>0</v>
      </c>
      <c r="AA87" s="643">
        <f t="shared" si="5"/>
        <v>0</v>
      </c>
      <c r="AB87" s="643">
        <f t="shared" si="5"/>
        <v>0</v>
      </c>
      <c r="AC87" s="643">
        <f t="shared" si="5"/>
        <v>0</v>
      </c>
      <c r="AD87" s="643">
        <f t="shared" si="5"/>
        <v>0</v>
      </c>
      <c r="AE87" s="643">
        <f t="shared" si="5"/>
        <v>0</v>
      </c>
      <c r="AF87" s="643">
        <f t="shared" si="5"/>
        <v>0</v>
      </c>
      <c r="AG87" s="644">
        <f t="shared" si="5"/>
        <v>0</v>
      </c>
      <c r="AI87" s="643">
        <f t="shared" si="5"/>
        <v>0</v>
      </c>
    </row>
    <row r="88" spans="24:35" ht="15">
      <c r="X88" s="361"/>
      <c r="Y88" s="361"/>
      <c r="Z88" s="361"/>
      <c r="AA88" s="361"/>
      <c r="AB88" s="361"/>
      <c r="AC88" s="361"/>
      <c r="AD88" s="361"/>
      <c r="AE88" s="361"/>
      <c r="AF88" s="361"/>
      <c r="AG88" s="359"/>
      <c r="AH88" s="361"/>
      <c r="AI88" s="360"/>
    </row>
    <row r="89" ht="15">
      <c r="A89" s="638">
        <v>40391</v>
      </c>
    </row>
    <row r="90" spans="1:35" s="9" customFormat="1" ht="38.25">
      <c r="A90" s="11" t="s">
        <v>249</v>
      </c>
      <c r="B90" s="8" t="s">
        <v>26</v>
      </c>
      <c r="C90" s="8" t="s">
        <v>28</v>
      </c>
      <c r="D90" s="8" t="s">
        <v>29</v>
      </c>
      <c r="E90" s="8" t="s">
        <v>30</v>
      </c>
      <c r="F90" s="8" t="s">
        <v>31</v>
      </c>
      <c r="G90" s="8" t="s">
        <v>32</v>
      </c>
      <c r="H90" s="8" t="s">
        <v>33</v>
      </c>
      <c r="I90" s="8" t="s">
        <v>34</v>
      </c>
      <c r="J90" s="8" t="s">
        <v>35</v>
      </c>
      <c r="K90" s="8" t="s">
        <v>36</v>
      </c>
      <c r="L90" s="8" t="s">
        <v>37</v>
      </c>
      <c r="M90" s="8" t="s">
        <v>38</v>
      </c>
      <c r="N90" s="8" t="s">
        <v>39</v>
      </c>
      <c r="O90" s="8" t="s">
        <v>40</v>
      </c>
      <c r="P90" s="8"/>
      <c r="Q90" s="8" t="s">
        <v>42</v>
      </c>
      <c r="R90" s="8" t="s">
        <v>43</v>
      </c>
      <c r="S90" s="8" t="s">
        <v>241</v>
      </c>
      <c r="T90" s="8" t="s">
        <v>45</v>
      </c>
      <c r="U90" s="8" t="s">
        <v>46</v>
      </c>
      <c r="V90" s="8" t="s">
        <v>250</v>
      </c>
      <c r="W90" s="639"/>
      <c r="X90" s="9" t="s">
        <v>245</v>
      </c>
      <c r="Y90" s="640" t="s">
        <v>56</v>
      </c>
      <c r="Z90" s="640" t="s">
        <v>57</v>
      </c>
      <c r="AA90" s="640" t="s">
        <v>36</v>
      </c>
      <c r="AB90" s="640" t="s">
        <v>58</v>
      </c>
      <c r="AC90" s="640" t="s">
        <v>59</v>
      </c>
      <c r="AD90" s="640" t="s">
        <v>60</v>
      </c>
      <c r="AE90" s="640" t="s">
        <v>61</v>
      </c>
      <c r="AF90" s="640"/>
      <c r="AG90" s="641" t="s">
        <v>251</v>
      </c>
      <c r="AH90" s="640" t="s">
        <v>64</v>
      </c>
      <c r="AI90" s="9" t="s">
        <v>86</v>
      </c>
    </row>
    <row r="91" spans="2:35" ht="15"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8"/>
      <c r="X91" s="359"/>
      <c r="Y91" s="359"/>
      <c r="Z91" s="359"/>
      <c r="AA91" s="359"/>
      <c r="AB91" s="359"/>
      <c r="AC91" s="359"/>
      <c r="AD91" s="359"/>
      <c r="AE91" s="359"/>
      <c r="AF91" s="360"/>
      <c r="AG91" s="359"/>
      <c r="AH91" s="361"/>
      <c r="AI91" s="360"/>
    </row>
    <row r="92" spans="2:35" ht="15"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8"/>
      <c r="X92" s="359"/>
      <c r="Y92" s="359"/>
      <c r="Z92" s="359"/>
      <c r="AA92" s="359"/>
      <c r="AB92" s="359"/>
      <c r="AC92" s="359"/>
      <c r="AD92" s="359"/>
      <c r="AE92" s="359"/>
      <c r="AF92" s="360"/>
      <c r="AG92" s="359"/>
      <c r="AH92" s="361"/>
      <c r="AI92" s="360"/>
    </row>
    <row r="93" spans="2:35" ht="15"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8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1"/>
      <c r="AI93" s="364"/>
    </row>
    <row r="94" spans="2:35" ht="15"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8"/>
      <c r="X94" s="359"/>
      <c r="Y94" s="359"/>
      <c r="Z94" s="359"/>
      <c r="AA94" s="359"/>
      <c r="AB94" s="359"/>
      <c r="AC94" s="359"/>
      <c r="AD94" s="359"/>
      <c r="AE94" s="359"/>
      <c r="AF94" s="360"/>
      <c r="AG94" s="359"/>
      <c r="AH94" s="361"/>
      <c r="AI94" s="364"/>
    </row>
    <row r="95" spans="2:35" ht="15"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8"/>
      <c r="AH95" s="362"/>
      <c r="AI95" s="364"/>
    </row>
    <row r="96" spans="2:35" ht="15"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8"/>
      <c r="X96" s="359"/>
      <c r="Y96" s="359"/>
      <c r="Z96" s="359"/>
      <c r="AA96" s="359"/>
      <c r="AB96" s="359"/>
      <c r="AC96" s="359"/>
      <c r="AD96" s="359"/>
      <c r="AE96" s="359"/>
      <c r="AF96" s="360"/>
      <c r="AG96" s="359"/>
      <c r="AH96" s="361"/>
      <c r="AI96" s="364"/>
    </row>
    <row r="97" spans="2:35" ht="15"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8"/>
      <c r="X97" s="359"/>
      <c r="Y97" s="359"/>
      <c r="Z97" s="359"/>
      <c r="AA97" s="359"/>
      <c r="AB97" s="359"/>
      <c r="AC97" s="359"/>
      <c r="AD97" s="359"/>
      <c r="AE97" s="359"/>
      <c r="AF97" s="360"/>
      <c r="AG97" s="359"/>
      <c r="AH97" s="361"/>
      <c r="AI97" s="364"/>
    </row>
    <row r="98" spans="2:35" ht="15"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8"/>
      <c r="X98" s="359"/>
      <c r="Y98" s="359"/>
      <c r="Z98" s="359"/>
      <c r="AA98" s="359"/>
      <c r="AB98" s="359"/>
      <c r="AC98" s="359"/>
      <c r="AD98" s="359"/>
      <c r="AE98" s="359"/>
      <c r="AF98" s="360"/>
      <c r="AG98" s="359"/>
      <c r="AH98" s="361"/>
      <c r="AI98" s="364"/>
    </row>
    <row r="99" spans="2:35" ht="15"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8"/>
      <c r="X99" s="359"/>
      <c r="Y99" s="359"/>
      <c r="Z99" s="359"/>
      <c r="AA99" s="359"/>
      <c r="AB99" s="359"/>
      <c r="AC99" s="359"/>
      <c r="AD99" s="359"/>
      <c r="AE99" s="359"/>
      <c r="AF99" s="360"/>
      <c r="AG99" s="359"/>
      <c r="AH99" s="361"/>
      <c r="AI99" s="364"/>
    </row>
    <row r="100" spans="2:35" ht="15"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8"/>
      <c r="AH100" s="361"/>
      <c r="AI100" s="364"/>
    </row>
    <row r="101" spans="2:35" ht="15"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8"/>
      <c r="X101" s="359"/>
      <c r="Y101" s="359"/>
      <c r="Z101" s="359"/>
      <c r="AA101" s="359"/>
      <c r="AB101" s="359"/>
      <c r="AC101" s="359"/>
      <c r="AD101" s="359"/>
      <c r="AE101" s="359"/>
      <c r="AF101" s="360"/>
      <c r="AG101" s="359"/>
      <c r="AH101" s="361"/>
      <c r="AI101" s="364"/>
    </row>
    <row r="102" spans="2:35" ht="15"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8"/>
      <c r="X102" s="359"/>
      <c r="Y102" s="359"/>
      <c r="Z102" s="359"/>
      <c r="AA102" s="359"/>
      <c r="AB102" s="359"/>
      <c r="AC102" s="359"/>
      <c r="AD102" s="359"/>
      <c r="AE102" s="359"/>
      <c r="AF102" s="360"/>
      <c r="AG102" s="359"/>
      <c r="AH102" s="361"/>
      <c r="AI102" s="364"/>
    </row>
    <row r="103" spans="2:35" ht="15"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8"/>
      <c r="X103" s="359"/>
      <c r="Y103" s="359"/>
      <c r="Z103" s="359"/>
      <c r="AA103" s="359"/>
      <c r="AB103" s="359"/>
      <c r="AC103" s="359"/>
      <c r="AD103" s="359"/>
      <c r="AE103" s="359"/>
      <c r="AF103" s="360"/>
      <c r="AG103" s="359"/>
      <c r="AH103" s="361"/>
      <c r="AI103" s="364"/>
    </row>
    <row r="104" spans="2:35" ht="15"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8"/>
      <c r="AH104" s="361"/>
      <c r="AI104" s="364"/>
    </row>
    <row r="105" spans="2:35" ht="15"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8"/>
      <c r="X105" s="359"/>
      <c r="Y105" s="359"/>
      <c r="Z105" s="359"/>
      <c r="AA105" s="359"/>
      <c r="AB105" s="359"/>
      <c r="AC105" s="359"/>
      <c r="AD105" s="359"/>
      <c r="AE105" s="359"/>
      <c r="AF105" s="360"/>
      <c r="AG105" s="359"/>
      <c r="AH105" s="361"/>
      <c r="AI105" s="364"/>
    </row>
    <row r="106" spans="2:35" ht="15"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8"/>
      <c r="X106" s="359"/>
      <c r="Y106" s="359"/>
      <c r="Z106" s="359"/>
      <c r="AA106" s="359"/>
      <c r="AB106" s="359"/>
      <c r="AC106" s="359"/>
      <c r="AD106" s="359"/>
      <c r="AE106" s="359"/>
      <c r="AF106" s="360"/>
      <c r="AG106" s="359"/>
      <c r="AH106" s="361"/>
      <c r="AI106" s="364"/>
    </row>
    <row r="107" spans="2:35" ht="15">
      <c r="B107" s="360"/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8"/>
      <c r="AH107" s="361"/>
      <c r="AI107" s="364"/>
    </row>
    <row r="108" spans="24:35" ht="15">
      <c r="X108" s="359"/>
      <c r="Y108" s="359"/>
      <c r="Z108" s="359"/>
      <c r="AA108" s="359"/>
      <c r="AB108" s="359"/>
      <c r="AC108" s="359"/>
      <c r="AD108" s="359"/>
      <c r="AE108" s="359"/>
      <c r="AF108" s="360"/>
      <c r="AG108" s="359"/>
      <c r="AH108" s="361"/>
      <c r="AI108" s="364"/>
    </row>
    <row r="109" spans="2:35" s="180" customFormat="1" ht="15"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9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I109" s="365"/>
    </row>
    <row r="111" ht="15">
      <c r="A111" s="638"/>
    </row>
    <row r="112" spans="1:35" ht="15">
      <c r="A112" s="1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639"/>
      <c r="X112" s="9"/>
      <c r="Y112" s="640"/>
      <c r="Z112" s="640"/>
      <c r="AA112" s="640"/>
      <c r="AB112" s="640"/>
      <c r="AC112" s="640"/>
      <c r="AD112" s="640"/>
      <c r="AE112" s="640"/>
      <c r="AF112" s="640"/>
      <c r="AG112" s="641"/>
      <c r="AH112" s="640"/>
      <c r="AI112" s="9"/>
    </row>
    <row r="113" spans="24:35" ht="15"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17"/>
      <c r="AI113" s="360"/>
    </row>
    <row r="114" spans="24:35" ht="15"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17"/>
      <c r="AI114" s="360"/>
    </row>
    <row r="115" spans="24:35" ht="15"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17"/>
      <c r="AI115" s="360"/>
    </row>
    <row r="116" ht="15">
      <c r="AI116" s="360"/>
    </row>
    <row r="117" spans="24:35" ht="15"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17"/>
      <c r="AI117" s="360"/>
    </row>
    <row r="118" ht="15">
      <c r="AI118" s="360"/>
    </row>
    <row r="119" spans="24:35" ht="15"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17"/>
      <c r="AI119" s="360"/>
    </row>
    <row r="120" spans="24:35" ht="15"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17"/>
      <c r="AI120" s="360"/>
    </row>
    <row r="121" spans="24:35" ht="15"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17"/>
      <c r="AI121" s="360"/>
    </row>
    <row r="122" spans="24:35" ht="15"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17"/>
      <c r="AI122" s="360"/>
    </row>
    <row r="123" spans="24:35" ht="15"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17"/>
      <c r="AI123" s="360"/>
    </row>
    <row r="124" ht="15">
      <c r="AI124" s="360"/>
    </row>
    <row r="125" spans="24:35" ht="15"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17"/>
      <c r="AI125" s="360"/>
    </row>
    <row r="126" spans="24:35" ht="15"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17"/>
      <c r="AI126" s="360"/>
    </row>
    <row r="127" spans="24:35" ht="15"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17"/>
      <c r="AI127" s="360"/>
    </row>
    <row r="128" spans="24:35" ht="15"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17"/>
      <c r="AI128" s="360"/>
    </row>
    <row r="130" spans="1:33" s="180" customFormat="1" ht="15">
      <c r="A130" s="180" t="s">
        <v>87</v>
      </c>
      <c r="B130" s="363">
        <f>SUM(B113:B129)</f>
        <v>0</v>
      </c>
      <c r="C130" s="363">
        <f aca="true" t="shared" si="6" ref="C130:AG130">SUM(C113:C129)</f>
        <v>0</v>
      </c>
      <c r="D130" s="363">
        <f t="shared" si="6"/>
        <v>0</v>
      </c>
      <c r="E130" s="363">
        <f t="shared" si="6"/>
        <v>0</v>
      </c>
      <c r="F130" s="363">
        <f t="shared" si="6"/>
        <v>0</v>
      </c>
      <c r="G130" s="363">
        <f t="shared" si="6"/>
        <v>0</v>
      </c>
      <c r="H130" s="363">
        <f t="shared" si="6"/>
        <v>0</v>
      </c>
      <c r="I130" s="363">
        <f t="shared" si="6"/>
        <v>0</v>
      </c>
      <c r="J130" s="363">
        <f t="shared" si="6"/>
        <v>0</v>
      </c>
      <c r="K130" s="363">
        <f t="shared" si="6"/>
        <v>0</v>
      </c>
      <c r="L130" s="363">
        <f t="shared" si="6"/>
        <v>0</v>
      </c>
      <c r="M130" s="363">
        <f t="shared" si="6"/>
        <v>0</v>
      </c>
      <c r="N130" s="363">
        <f t="shared" si="6"/>
        <v>0</v>
      </c>
      <c r="O130" s="363">
        <f t="shared" si="6"/>
        <v>0</v>
      </c>
      <c r="P130" s="363">
        <f>SUM(P113:P129)</f>
        <v>0</v>
      </c>
      <c r="Q130" s="363">
        <f t="shared" si="6"/>
        <v>0</v>
      </c>
      <c r="R130" s="363">
        <f t="shared" si="6"/>
        <v>0</v>
      </c>
      <c r="S130" s="363">
        <f t="shared" si="6"/>
        <v>0</v>
      </c>
      <c r="T130" s="363">
        <f t="shared" si="6"/>
        <v>0</v>
      </c>
      <c r="U130" s="363">
        <f t="shared" si="6"/>
        <v>0</v>
      </c>
      <c r="V130" s="363">
        <f t="shared" si="6"/>
        <v>0</v>
      </c>
      <c r="W130" s="368"/>
      <c r="X130" s="363">
        <f t="shared" si="6"/>
        <v>0</v>
      </c>
      <c r="Y130" s="363">
        <f t="shared" si="6"/>
        <v>0</v>
      </c>
      <c r="Z130" s="363">
        <f t="shared" si="6"/>
        <v>0</v>
      </c>
      <c r="AA130" s="363">
        <f t="shared" si="6"/>
        <v>0</v>
      </c>
      <c r="AB130" s="363">
        <f t="shared" si="6"/>
        <v>0</v>
      </c>
      <c r="AC130" s="363">
        <f t="shared" si="6"/>
        <v>0</v>
      </c>
      <c r="AD130" s="363">
        <f t="shared" si="6"/>
        <v>0</v>
      </c>
      <c r="AE130" s="363">
        <f t="shared" si="6"/>
        <v>0</v>
      </c>
      <c r="AF130" s="363">
        <f t="shared" si="6"/>
        <v>0</v>
      </c>
      <c r="AG130" s="363">
        <f t="shared" si="6"/>
        <v>0</v>
      </c>
    </row>
    <row r="132" ht="15">
      <c r="A132" s="638">
        <v>40452</v>
      </c>
    </row>
    <row r="133" spans="1:35" ht="38.25">
      <c r="A133" s="11" t="s">
        <v>249</v>
      </c>
      <c r="B133" s="8" t="s">
        <v>26</v>
      </c>
      <c r="C133" s="8" t="s">
        <v>28</v>
      </c>
      <c r="D133" s="8" t="s">
        <v>29</v>
      </c>
      <c r="E133" s="8" t="s">
        <v>30</v>
      </c>
      <c r="F133" s="8" t="s">
        <v>31</v>
      </c>
      <c r="G133" s="8" t="s">
        <v>32</v>
      </c>
      <c r="H133" s="8" t="s">
        <v>33</v>
      </c>
      <c r="I133" s="8" t="s">
        <v>34</v>
      </c>
      <c r="J133" s="8" t="s">
        <v>35</v>
      </c>
      <c r="K133" s="8" t="s">
        <v>36</v>
      </c>
      <c r="L133" s="8" t="s">
        <v>37</v>
      </c>
      <c r="M133" s="8" t="s">
        <v>38</v>
      </c>
      <c r="N133" s="8" t="s">
        <v>39</v>
      </c>
      <c r="O133" s="8" t="s">
        <v>40</v>
      </c>
      <c r="P133" s="8" t="s">
        <v>297</v>
      </c>
      <c r="Q133" s="8" t="s">
        <v>42</v>
      </c>
      <c r="R133" s="8" t="s">
        <v>43</v>
      </c>
      <c r="S133" s="8" t="s">
        <v>241</v>
      </c>
      <c r="T133" s="8" t="s">
        <v>45</v>
      </c>
      <c r="U133" s="8" t="s">
        <v>46</v>
      </c>
      <c r="V133" s="8" t="s">
        <v>250</v>
      </c>
      <c r="W133" s="639"/>
      <c r="X133" s="9" t="s">
        <v>245</v>
      </c>
      <c r="Y133" s="640" t="s">
        <v>56</v>
      </c>
      <c r="Z133" s="640" t="s">
        <v>57</v>
      </c>
      <c r="AA133" s="640" t="s">
        <v>36</v>
      </c>
      <c r="AB133" s="640" t="s">
        <v>58</v>
      </c>
      <c r="AC133" s="640" t="s">
        <v>59</v>
      </c>
      <c r="AD133" s="640" t="s">
        <v>60</v>
      </c>
      <c r="AE133" s="640" t="s">
        <v>61</v>
      </c>
      <c r="AF133" s="640"/>
      <c r="AG133" s="641" t="s">
        <v>251</v>
      </c>
      <c r="AH133" s="640" t="s">
        <v>64</v>
      </c>
      <c r="AI133" s="9" t="s">
        <v>86</v>
      </c>
    </row>
    <row r="134" spans="1:3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AI134" s="360"/>
    </row>
    <row r="135" spans="1:3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X135" s="346"/>
      <c r="Y135" s="346"/>
      <c r="Z135" s="346"/>
      <c r="AA135" s="346"/>
      <c r="AB135" s="346"/>
      <c r="AC135" s="346"/>
      <c r="AD135" s="346"/>
      <c r="AF135" s="346"/>
      <c r="AG135" s="367"/>
      <c r="AH135" s="346"/>
      <c r="AI135" s="360"/>
    </row>
    <row r="136" spans="1:3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X136" s="346"/>
      <c r="Y136" s="346"/>
      <c r="Z136" s="346"/>
      <c r="AA136" s="346"/>
      <c r="AB136" s="346"/>
      <c r="AC136" s="346"/>
      <c r="AD136" s="346"/>
      <c r="AF136" s="346"/>
      <c r="AG136" s="367"/>
      <c r="AH136" s="346"/>
      <c r="AI136" s="360"/>
    </row>
    <row r="137" spans="1:3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AG137" s="360"/>
      <c r="AI137" s="360"/>
    </row>
    <row r="138" spans="1:3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X138" s="346"/>
      <c r="Y138" s="346"/>
      <c r="Z138" s="346"/>
      <c r="AA138" s="346"/>
      <c r="AB138" s="346"/>
      <c r="AC138" s="346"/>
      <c r="AD138" s="346"/>
      <c r="AF138" s="346"/>
      <c r="AG138" s="367"/>
      <c r="AH138" s="346"/>
      <c r="AI138" s="360"/>
    </row>
    <row r="139" spans="1:3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AG139" s="360"/>
      <c r="AI139" s="360"/>
    </row>
    <row r="140" spans="1:3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X140" s="346"/>
      <c r="Y140" s="346"/>
      <c r="Z140" s="346"/>
      <c r="AA140" s="346"/>
      <c r="AB140" s="346"/>
      <c r="AC140" s="346"/>
      <c r="AD140" s="346"/>
      <c r="AF140" s="346"/>
      <c r="AG140" s="367"/>
      <c r="AH140" s="346"/>
      <c r="AI140" s="360"/>
    </row>
    <row r="141" spans="1:3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X141" s="346"/>
      <c r="Y141" s="346"/>
      <c r="Z141" s="346"/>
      <c r="AA141" s="346"/>
      <c r="AB141" s="346"/>
      <c r="AC141" s="346"/>
      <c r="AD141" s="346"/>
      <c r="AF141" s="346"/>
      <c r="AG141" s="367"/>
      <c r="AH141" s="346"/>
      <c r="AI141" s="360"/>
    </row>
    <row r="142" spans="1:3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X142" s="346"/>
      <c r="Y142" s="346"/>
      <c r="Z142" s="346"/>
      <c r="AA142" s="346"/>
      <c r="AB142" s="346"/>
      <c r="AC142" s="346"/>
      <c r="AD142" s="346"/>
      <c r="AF142" s="346"/>
      <c r="AG142" s="367"/>
      <c r="AH142" s="346"/>
      <c r="AI142" s="360"/>
    </row>
    <row r="143" spans="1:35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X143" s="346"/>
      <c r="Y143" s="346"/>
      <c r="Z143" s="346"/>
      <c r="AA143" s="346"/>
      <c r="AB143" s="346"/>
      <c r="AC143" s="346"/>
      <c r="AD143" s="346"/>
      <c r="AF143" s="346"/>
      <c r="AG143" s="367"/>
      <c r="AH143" s="346"/>
      <c r="AI143" s="360"/>
    </row>
    <row r="144" spans="1:35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X144" s="346"/>
      <c r="Y144" s="346"/>
      <c r="Z144" s="346"/>
      <c r="AA144" s="346"/>
      <c r="AB144" s="346"/>
      <c r="AC144" s="346"/>
      <c r="AD144" s="346"/>
      <c r="AF144" s="346"/>
      <c r="AG144" s="367"/>
      <c r="AH144" s="346"/>
      <c r="AI144" s="360"/>
    </row>
    <row r="145" spans="1:35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AG145" s="360"/>
      <c r="AI145" s="360"/>
    </row>
    <row r="146" spans="1:35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X146" s="346"/>
      <c r="Y146" s="346"/>
      <c r="Z146" s="346"/>
      <c r="AA146" s="346"/>
      <c r="AB146" s="346"/>
      <c r="AC146" s="346"/>
      <c r="AD146" s="346"/>
      <c r="AF146" s="346"/>
      <c r="AG146" s="367"/>
      <c r="AH146" s="346"/>
      <c r="AI146" s="360"/>
    </row>
    <row r="147" spans="1:35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67"/>
      <c r="AH147" s="346"/>
      <c r="AI147" s="360"/>
    </row>
    <row r="148" spans="1:35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X148" s="346"/>
      <c r="Y148" s="346"/>
      <c r="Z148" s="346"/>
      <c r="AA148" s="346"/>
      <c r="AB148" s="346"/>
      <c r="AC148" s="346"/>
      <c r="AD148" s="346"/>
      <c r="AF148" s="346"/>
      <c r="AG148" s="367"/>
      <c r="AH148" s="346"/>
      <c r="AI148" s="360"/>
    </row>
    <row r="149" spans="1:35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X149" s="346"/>
      <c r="Y149" s="346"/>
      <c r="Z149" s="346"/>
      <c r="AA149" s="346"/>
      <c r="AB149" s="346"/>
      <c r="AC149" s="346"/>
      <c r="AD149" s="346"/>
      <c r="AF149" s="346"/>
      <c r="AG149" s="367"/>
      <c r="AH149" s="346"/>
      <c r="AI149" s="360"/>
    </row>
    <row r="150" spans="1:34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X150" s="346"/>
      <c r="Y150" s="346"/>
      <c r="Z150" s="346"/>
      <c r="AA150" s="346"/>
      <c r="AB150" s="346"/>
      <c r="AC150" s="346"/>
      <c r="AD150" s="346"/>
      <c r="AF150" s="346"/>
      <c r="AG150" s="346"/>
      <c r="AH150" s="346"/>
    </row>
    <row r="151" spans="1:35" s="180" customFormat="1" ht="15">
      <c r="A151" s="180" t="s">
        <v>242</v>
      </c>
      <c r="B151" s="180">
        <f>SUM(B134:B150)</f>
        <v>0</v>
      </c>
      <c r="C151" s="180">
        <f aca="true" t="shared" si="7" ref="C151:AI151">SUM(C134:C150)</f>
        <v>0</v>
      </c>
      <c r="D151" s="180">
        <f t="shared" si="7"/>
        <v>0</v>
      </c>
      <c r="E151" s="180">
        <f t="shared" si="7"/>
        <v>0</v>
      </c>
      <c r="F151" s="180">
        <f t="shared" si="7"/>
        <v>0</v>
      </c>
      <c r="G151" s="180">
        <f t="shared" si="7"/>
        <v>0</v>
      </c>
      <c r="H151" s="180">
        <f t="shared" si="7"/>
        <v>0</v>
      </c>
      <c r="I151" s="180">
        <f t="shared" si="7"/>
        <v>0</v>
      </c>
      <c r="J151" s="180">
        <f t="shared" si="7"/>
        <v>0</v>
      </c>
      <c r="K151" s="180">
        <f t="shared" si="7"/>
        <v>0</v>
      </c>
      <c r="L151" s="180">
        <f t="shared" si="7"/>
        <v>0</v>
      </c>
      <c r="M151" s="180">
        <f t="shared" si="7"/>
        <v>0</v>
      </c>
      <c r="N151" s="180">
        <f t="shared" si="7"/>
        <v>0</v>
      </c>
      <c r="O151" s="180">
        <f t="shared" si="7"/>
        <v>0</v>
      </c>
      <c r="P151" s="180">
        <f t="shared" si="7"/>
        <v>0</v>
      </c>
      <c r="Q151" s="180">
        <f t="shared" si="7"/>
        <v>0</v>
      </c>
      <c r="R151" s="180">
        <f t="shared" si="7"/>
        <v>0</v>
      </c>
      <c r="S151" s="180">
        <f t="shared" si="7"/>
        <v>0</v>
      </c>
      <c r="T151" s="180">
        <f t="shared" si="7"/>
        <v>0</v>
      </c>
      <c r="U151" s="180">
        <f t="shared" si="7"/>
        <v>0</v>
      </c>
      <c r="V151" s="180">
        <f t="shared" si="7"/>
        <v>0</v>
      </c>
      <c r="W151" s="369"/>
      <c r="X151" s="180">
        <f t="shared" si="7"/>
        <v>0</v>
      </c>
      <c r="Y151" s="180">
        <f t="shared" si="7"/>
        <v>0</v>
      </c>
      <c r="Z151" s="180">
        <f t="shared" si="7"/>
        <v>0</v>
      </c>
      <c r="AA151" s="180">
        <f t="shared" si="7"/>
        <v>0</v>
      </c>
      <c r="AB151" s="180">
        <f t="shared" si="7"/>
        <v>0</v>
      </c>
      <c r="AC151" s="180">
        <f t="shared" si="7"/>
        <v>0</v>
      </c>
      <c r="AD151" s="180">
        <f t="shared" si="7"/>
        <v>0</v>
      </c>
      <c r="AE151" s="180">
        <f>SUM(AE134:AE150)</f>
        <v>0</v>
      </c>
      <c r="AF151" s="180">
        <f>SUM(AF134:AF150)</f>
        <v>0</v>
      </c>
      <c r="AG151" s="363">
        <f t="shared" si="7"/>
        <v>0</v>
      </c>
      <c r="AI151" s="363">
        <f t="shared" si="7"/>
        <v>0</v>
      </c>
    </row>
    <row r="152" spans="23:35" s="17" customFormat="1" ht="15">
      <c r="W152" s="369"/>
      <c r="AG152" s="366"/>
      <c r="AI152" s="366"/>
    </row>
    <row r="153" ht="15">
      <c r="A153" s="638">
        <v>40483</v>
      </c>
    </row>
    <row r="154" spans="1:35" ht="38.25">
      <c r="A154" s="11" t="s">
        <v>249</v>
      </c>
      <c r="B154" s="8" t="s">
        <v>26</v>
      </c>
      <c r="C154" s="8" t="s">
        <v>28</v>
      </c>
      <c r="D154" s="8" t="s">
        <v>29</v>
      </c>
      <c r="E154" s="8" t="s">
        <v>30</v>
      </c>
      <c r="F154" s="8" t="s">
        <v>31</v>
      </c>
      <c r="G154" s="8" t="s">
        <v>32</v>
      </c>
      <c r="H154" s="8" t="s">
        <v>33</v>
      </c>
      <c r="I154" s="8" t="s">
        <v>34</v>
      </c>
      <c r="J154" s="8" t="s">
        <v>35</v>
      </c>
      <c r="K154" s="8" t="s">
        <v>36</v>
      </c>
      <c r="L154" s="8" t="s">
        <v>37</v>
      </c>
      <c r="M154" s="8" t="s">
        <v>38</v>
      </c>
      <c r="N154" s="8" t="s">
        <v>39</v>
      </c>
      <c r="O154" s="8" t="s">
        <v>40</v>
      </c>
      <c r="P154" s="8"/>
      <c r="Q154" s="8" t="s">
        <v>42</v>
      </c>
      <c r="R154" s="8" t="s">
        <v>43</v>
      </c>
      <c r="S154" s="8" t="s">
        <v>241</v>
      </c>
      <c r="T154" s="8" t="s">
        <v>45</v>
      </c>
      <c r="U154" s="8" t="s">
        <v>46</v>
      </c>
      <c r="V154" s="8" t="s">
        <v>250</v>
      </c>
      <c r="W154" s="639"/>
      <c r="X154" s="9" t="s">
        <v>245</v>
      </c>
      <c r="Y154" s="640" t="s">
        <v>56</v>
      </c>
      <c r="Z154" s="640" t="s">
        <v>57</v>
      </c>
      <c r="AA154" s="640" t="s">
        <v>36</v>
      </c>
      <c r="AB154" s="640" t="s">
        <v>58</v>
      </c>
      <c r="AC154" s="640" t="s">
        <v>59</v>
      </c>
      <c r="AD154" s="640" t="s">
        <v>60</v>
      </c>
      <c r="AE154" s="640" t="s">
        <v>61</v>
      </c>
      <c r="AF154" s="640"/>
      <c r="AG154" s="641" t="s">
        <v>251</v>
      </c>
      <c r="AH154" s="640" t="s">
        <v>64</v>
      </c>
      <c r="AI154" s="9" t="s">
        <v>86</v>
      </c>
    </row>
    <row r="155" spans="1:35" s="361" customFormat="1" ht="15">
      <c r="A155" s="562"/>
      <c r="B155" s="562"/>
      <c r="C155" s="562"/>
      <c r="D155" s="562"/>
      <c r="E155" s="562"/>
      <c r="F155" s="562"/>
      <c r="G155" s="562"/>
      <c r="H155" s="562"/>
      <c r="I155" s="562"/>
      <c r="J155" s="562"/>
      <c r="K155" s="562"/>
      <c r="L155" s="562"/>
      <c r="M155" s="562"/>
      <c r="N155" s="562"/>
      <c r="O155" s="562"/>
      <c r="P155" s="562"/>
      <c r="Q155" s="562"/>
      <c r="R155" s="562"/>
      <c r="S155" s="562"/>
      <c r="T155" s="562"/>
      <c r="U155" s="562"/>
      <c r="V155" s="562"/>
      <c r="W155" s="563"/>
      <c r="X155" s="425"/>
      <c r="Y155" s="425"/>
      <c r="Z155" s="425"/>
      <c r="AA155" s="425"/>
      <c r="AB155" s="425"/>
      <c r="AC155" s="425"/>
      <c r="AD155" s="425"/>
      <c r="AE155" s="425"/>
      <c r="AF155" s="562"/>
      <c r="AG155" s="425"/>
      <c r="AH155" s="546"/>
      <c r="AI155" s="561"/>
    </row>
    <row r="156" spans="1:35" s="361" customFormat="1" ht="15">
      <c r="A156" s="562"/>
      <c r="B156" s="562"/>
      <c r="C156" s="562"/>
      <c r="D156" s="562"/>
      <c r="E156" s="562"/>
      <c r="F156" s="562"/>
      <c r="G156" s="562"/>
      <c r="H156" s="562"/>
      <c r="I156" s="562"/>
      <c r="J156" s="562"/>
      <c r="K156" s="562"/>
      <c r="L156" s="562"/>
      <c r="M156" s="562"/>
      <c r="N156" s="562"/>
      <c r="O156" s="562"/>
      <c r="P156" s="562"/>
      <c r="Q156" s="562"/>
      <c r="R156" s="562"/>
      <c r="S156" s="562"/>
      <c r="T156" s="562"/>
      <c r="U156" s="562"/>
      <c r="V156" s="562"/>
      <c r="W156" s="563"/>
      <c r="X156" s="562"/>
      <c r="Y156" s="562"/>
      <c r="Z156" s="562"/>
      <c r="AA156" s="562"/>
      <c r="AB156" s="562"/>
      <c r="AC156" s="562"/>
      <c r="AD156" s="562"/>
      <c r="AE156" s="562"/>
      <c r="AF156" s="562"/>
      <c r="AG156" s="562"/>
      <c r="AH156" s="562"/>
      <c r="AI156" s="561"/>
    </row>
    <row r="157" spans="1:35" s="361" customFormat="1" ht="15">
      <c r="A157" s="562"/>
      <c r="B157" s="562"/>
      <c r="C157" s="562"/>
      <c r="D157" s="562"/>
      <c r="E157" s="562"/>
      <c r="F157" s="562"/>
      <c r="G157" s="562"/>
      <c r="H157" s="562"/>
      <c r="I157" s="562"/>
      <c r="J157" s="562"/>
      <c r="K157" s="562"/>
      <c r="L157" s="562"/>
      <c r="M157" s="562"/>
      <c r="N157" s="562"/>
      <c r="O157" s="562"/>
      <c r="P157" s="562"/>
      <c r="Q157" s="562"/>
      <c r="R157" s="562"/>
      <c r="S157" s="562"/>
      <c r="T157" s="562"/>
      <c r="U157" s="562"/>
      <c r="V157" s="562"/>
      <c r="W157" s="563"/>
      <c r="X157" s="425"/>
      <c r="Y157" s="425"/>
      <c r="Z157" s="425"/>
      <c r="AA157" s="425"/>
      <c r="AB157" s="425"/>
      <c r="AC157" s="425"/>
      <c r="AD157" s="425"/>
      <c r="AE157" s="425"/>
      <c r="AF157" s="562"/>
      <c r="AG157" s="425"/>
      <c r="AH157" s="546"/>
      <c r="AI157" s="561"/>
    </row>
    <row r="158" spans="1:35" s="361" customFormat="1" ht="15">
      <c r="A158" s="562"/>
      <c r="B158" s="562"/>
      <c r="C158" s="562"/>
      <c r="D158" s="562"/>
      <c r="E158" s="562"/>
      <c r="F158" s="562"/>
      <c r="G158" s="562"/>
      <c r="H158" s="562"/>
      <c r="I158" s="562"/>
      <c r="J158" s="562"/>
      <c r="K158" s="562"/>
      <c r="L158" s="562"/>
      <c r="M158" s="562"/>
      <c r="N158" s="562"/>
      <c r="O158" s="562"/>
      <c r="P158" s="562"/>
      <c r="Q158" s="562"/>
      <c r="R158" s="562"/>
      <c r="S158" s="562"/>
      <c r="T158" s="562"/>
      <c r="U158" s="562"/>
      <c r="V158" s="562"/>
      <c r="W158" s="563"/>
      <c r="X158" s="425"/>
      <c r="Y158" s="425"/>
      <c r="Z158" s="425"/>
      <c r="AA158" s="425"/>
      <c r="AB158" s="425"/>
      <c r="AC158" s="425"/>
      <c r="AD158" s="425"/>
      <c r="AE158" s="425"/>
      <c r="AF158" s="562"/>
      <c r="AG158" s="425"/>
      <c r="AH158" s="546"/>
      <c r="AI158" s="561"/>
    </row>
    <row r="159" spans="1:35" s="361" customFormat="1" ht="15">
      <c r="A159" s="562"/>
      <c r="B159" s="562"/>
      <c r="C159" s="562"/>
      <c r="D159" s="562"/>
      <c r="E159" s="562"/>
      <c r="F159" s="562"/>
      <c r="G159" s="562"/>
      <c r="H159" s="562"/>
      <c r="I159" s="562"/>
      <c r="J159" s="562"/>
      <c r="K159" s="562"/>
      <c r="L159" s="562"/>
      <c r="M159" s="562"/>
      <c r="N159" s="562"/>
      <c r="O159" s="562"/>
      <c r="P159" s="562"/>
      <c r="Q159" s="562"/>
      <c r="R159" s="562"/>
      <c r="S159" s="562"/>
      <c r="T159" s="562"/>
      <c r="U159" s="562"/>
      <c r="V159" s="562"/>
      <c r="W159" s="563"/>
      <c r="X159" s="425"/>
      <c r="Y159" s="425"/>
      <c r="Z159" s="425"/>
      <c r="AA159" s="427"/>
      <c r="AB159" s="427"/>
      <c r="AC159" s="427"/>
      <c r="AD159" s="427"/>
      <c r="AE159" s="427"/>
      <c r="AF159" s="562"/>
      <c r="AG159" s="425"/>
      <c r="AH159" s="546"/>
      <c r="AI159" s="561"/>
    </row>
    <row r="160" spans="1:35" s="361" customFormat="1" ht="15">
      <c r="A160" s="562"/>
      <c r="B160" s="562"/>
      <c r="C160" s="562"/>
      <c r="D160" s="562"/>
      <c r="E160" s="562"/>
      <c r="F160" s="562"/>
      <c r="G160" s="562"/>
      <c r="H160" s="562"/>
      <c r="I160" s="562"/>
      <c r="J160" s="562"/>
      <c r="K160" s="562"/>
      <c r="L160" s="562"/>
      <c r="M160" s="562"/>
      <c r="N160" s="562"/>
      <c r="O160" s="562"/>
      <c r="P160" s="562"/>
      <c r="Q160" s="562"/>
      <c r="R160" s="562"/>
      <c r="S160" s="562"/>
      <c r="T160" s="562"/>
      <c r="U160" s="562"/>
      <c r="V160" s="562"/>
      <c r="W160" s="563"/>
      <c r="X160" s="425"/>
      <c r="Y160" s="425"/>
      <c r="Z160" s="425"/>
      <c r="AA160" s="425"/>
      <c r="AB160" s="425"/>
      <c r="AC160" s="425"/>
      <c r="AD160" s="425"/>
      <c r="AE160" s="425"/>
      <c r="AF160" s="562"/>
      <c r="AG160" s="425"/>
      <c r="AH160" s="546"/>
      <c r="AI160" s="561"/>
    </row>
    <row r="161" spans="1:35" s="361" customFormat="1" ht="15">
      <c r="A161" s="562"/>
      <c r="B161" s="562"/>
      <c r="C161" s="562"/>
      <c r="D161" s="562"/>
      <c r="E161" s="562"/>
      <c r="F161" s="562"/>
      <c r="G161" s="562"/>
      <c r="H161" s="562"/>
      <c r="I161" s="562"/>
      <c r="J161" s="562"/>
      <c r="K161" s="562"/>
      <c r="L161" s="562"/>
      <c r="M161" s="562"/>
      <c r="N161" s="562"/>
      <c r="O161" s="562"/>
      <c r="P161" s="562"/>
      <c r="Q161" s="562"/>
      <c r="R161" s="562"/>
      <c r="S161" s="562"/>
      <c r="T161" s="562"/>
      <c r="U161" s="562"/>
      <c r="V161" s="562"/>
      <c r="W161" s="563"/>
      <c r="X161" s="425"/>
      <c r="Y161" s="425"/>
      <c r="Z161" s="425"/>
      <c r="AA161" s="425"/>
      <c r="AB161" s="425"/>
      <c r="AC161" s="425"/>
      <c r="AD161" s="425"/>
      <c r="AE161" s="425"/>
      <c r="AF161" s="562"/>
      <c r="AG161" s="425"/>
      <c r="AH161" s="546"/>
      <c r="AI161" s="561"/>
    </row>
    <row r="162" spans="1:35" s="361" customFormat="1" ht="15">
      <c r="A162" s="562"/>
      <c r="B162" s="562"/>
      <c r="C162" s="562"/>
      <c r="D162" s="562"/>
      <c r="E162" s="562"/>
      <c r="F162" s="562"/>
      <c r="G162" s="562"/>
      <c r="H162" s="562"/>
      <c r="I162" s="562"/>
      <c r="J162" s="562"/>
      <c r="K162" s="562"/>
      <c r="L162" s="562"/>
      <c r="M162" s="562"/>
      <c r="N162" s="562"/>
      <c r="O162" s="562"/>
      <c r="P162" s="562"/>
      <c r="Q162" s="562"/>
      <c r="R162" s="562"/>
      <c r="S162" s="562"/>
      <c r="T162" s="562"/>
      <c r="U162" s="562"/>
      <c r="V162" s="562"/>
      <c r="W162" s="563"/>
      <c r="X162" s="425"/>
      <c r="Y162" s="425"/>
      <c r="Z162" s="425"/>
      <c r="AA162" s="425"/>
      <c r="AB162" s="425"/>
      <c r="AC162" s="425"/>
      <c r="AD162" s="425"/>
      <c r="AE162" s="425"/>
      <c r="AF162" s="562"/>
      <c r="AG162" s="425"/>
      <c r="AH162" s="546"/>
      <c r="AI162" s="561"/>
    </row>
    <row r="163" spans="1:35" s="361" customFormat="1" ht="15">
      <c r="A163" s="562"/>
      <c r="B163" s="562"/>
      <c r="C163" s="562"/>
      <c r="D163" s="562"/>
      <c r="E163" s="562"/>
      <c r="F163" s="562"/>
      <c r="G163" s="562"/>
      <c r="H163" s="562"/>
      <c r="I163" s="562"/>
      <c r="J163" s="562"/>
      <c r="K163" s="562"/>
      <c r="L163" s="562"/>
      <c r="M163" s="562"/>
      <c r="N163" s="562"/>
      <c r="O163" s="562"/>
      <c r="P163" s="562"/>
      <c r="Q163" s="562"/>
      <c r="R163" s="562"/>
      <c r="S163" s="562"/>
      <c r="T163" s="562"/>
      <c r="U163" s="562"/>
      <c r="V163" s="562"/>
      <c r="W163" s="563"/>
      <c r="X163" s="425"/>
      <c r="Y163" s="425"/>
      <c r="Z163" s="425"/>
      <c r="AA163" s="427"/>
      <c r="AB163" s="427"/>
      <c r="AC163" s="427"/>
      <c r="AD163" s="427"/>
      <c r="AE163" s="427"/>
      <c r="AF163" s="562"/>
      <c r="AG163" s="425"/>
      <c r="AH163" s="546"/>
      <c r="AI163" s="561"/>
    </row>
    <row r="164" spans="1:35" s="361" customFormat="1" ht="15">
      <c r="A164" s="562"/>
      <c r="B164" s="562"/>
      <c r="C164" s="562"/>
      <c r="D164" s="562"/>
      <c r="E164" s="562"/>
      <c r="F164" s="562"/>
      <c r="G164" s="562"/>
      <c r="H164" s="562"/>
      <c r="I164" s="562"/>
      <c r="J164" s="562"/>
      <c r="K164" s="562"/>
      <c r="L164" s="562"/>
      <c r="M164" s="562"/>
      <c r="N164" s="562"/>
      <c r="O164" s="562"/>
      <c r="P164" s="562"/>
      <c r="Q164" s="562"/>
      <c r="R164" s="562"/>
      <c r="S164" s="562"/>
      <c r="T164" s="562"/>
      <c r="U164" s="562"/>
      <c r="V164" s="562"/>
      <c r="W164" s="563"/>
      <c r="X164" s="425"/>
      <c r="Y164" s="425"/>
      <c r="Z164" s="425"/>
      <c r="AA164" s="425"/>
      <c r="AB164" s="425"/>
      <c r="AC164" s="425"/>
      <c r="AD164" s="425"/>
      <c r="AE164" s="425"/>
      <c r="AF164" s="562"/>
      <c r="AG164" s="425"/>
      <c r="AH164" s="546"/>
      <c r="AI164" s="561"/>
    </row>
    <row r="165" spans="1:35" s="361" customFormat="1" ht="15">
      <c r="A165" s="562"/>
      <c r="B165" s="562"/>
      <c r="C165" s="562"/>
      <c r="D165" s="562"/>
      <c r="E165" s="562"/>
      <c r="F165" s="562"/>
      <c r="G165" s="562"/>
      <c r="H165" s="562"/>
      <c r="I165" s="562"/>
      <c r="J165" s="562"/>
      <c r="K165" s="562"/>
      <c r="L165" s="562"/>
      <c r="M165" s="562"/>
      <c r="N165" s="562"/>
      <c r="O165" s="562"/>
      <c r="P165" s="562"/>
      <c r="Q165" s="562"/>
      <c r="R165" s="562"/>
      <c r="S165" s="562"/>
      <c r="T165" s="562"/>
      <c r="U165" s="562"/>
      <c r="V165" s="562"/>
      <c r="W165" s="563"/>
      <c r="X165" s="425"/>
      <c r="Y165" s="425"/>
      <c r="Z165" s="425"/>
      <c r="AA165" s="425"/>
      <c r="AB165" s="425"/>
      <c r="AC165" s="425"/>
      <c r="AD165" s="425"/>
      <c r="AE165" s="425"/>
      <c r="AF165" s="562"/>
      <c r="AG165" s="425"/>
      <c r="AH165" s="546"/>
      <c r="AI165" s="561"/>
    </row>
    <row r="166" spans="1:35" s="361" customFormat="1" ht="15">
      <c r="A166" s="562"/>
      <c r="B166" s="562"/>
      <c r="C166" s="562"/>
      <c r="D166" s="562"/>
      <c r="E166" s="562"/>
      <c r="F166" s="562"/>
      <c r="G166" s="562"/>
      <c r="H166" s="562"/>
      <c r="I166" s="562"/>
      <c r="J166" s="562"/>
      <c r="K166" s="562"/>
      <c r="L166" s="562"/>
      <c r="M166" s="562"/>
      <c r="N166" s="562"/>
      <c r="O166" s="562"/>
      <c r="P166" s="562"/>
      <c r="Q166" s="562"/>
      <c r="R166" s="562"/>
      <c r="S166" s="562"/>
      <c r="T166" s="562"/>
      <c r="U166" s="562"/>
      <c r="V166" s="562"/>
      <c r="W166" s="563"/>
      <c r="X166" s="425"/>
      <c r="Y166" s="425"/>
      <c r="Z166" s="425"/>
      <c r="AA166" s="425"/>
      <c r="AB166" s="425"/>
      <c r="AC166" s="425"/>
      <c r="AD166" s="425"/>
      <c r="AE166" s="425"/>
      <c r="AF166" s="562"/>
      <c r="AG166" s="425"/>
      <c r="AH166" s="546"/>
      <c r="AI166" s="561"/>
    </row>
    <row r="167" spans="1:35" s="361" customFormat="1" ht="15">
      <c r="A167" s="562"/>
      <c r="B167" s="562"/>
      <c r="C167" s="562"/>
      <c r="D167" s="562"/>
      <c r="E167" s="562"/>
      <c r="F167" s="562"/>
      <c r="G167" s="562"/>
      <c r="H167" s="562"/>
      <c r="I167" s="562"/>
      <c r="J167" s="562"/>
      <c r="K167" s="562"/>
      <c r="L167" s="562"/>
      <c r="M167" s="562"/>
      <c r="N167" s="562"/>
      <c r="O167" s="562"/>
      <c r="P167" s="562"/>
      <c r="Q167" s="562"/>
      <c r="R167" s="562"/>
      <c r="S167" s="562"/>
      <c r="T167" s="562"/>
      <c r="U167" s="562"/>
      <c r="V167" s="562"/>
      <c r="W167" s="563"/>
      <c r="X167" s="425"/>
      <c r="Y167" s="425"/>
      <c r="Z167" s="425"/>
      <c r="AA167" s="425"/>
      <c r="AB167" s="425"/>
      <c r="AC167" s="425"/>
      <c r="AD167" s="425"/>
      <c r="AE167" s="425"/>
      <c r="AF167" s="562"/>
      <c r="AG167" s="425"/>
      <c r="AH167" s="546"/>
      <c r="AI167" s="561"/>
    </row>
    <row r="168" spans="1:35" s="361" customFormat="1" ht="15">
      <c r="A168" s="562"/>
      <c r="B168" s="562"/>
      <c r="C168" s="562"/>
      <c r="D168" s="562"/>
      <c r="E168" s="562"/>
      <c r="F168" s="562"/>
      <c r="G168" s="562"/>
      <c r="H168" s="562"/>
      <c r="I168" s="562"/>
      <c r="J168" s="562"/>
      <c r="K168" s="562"/>
      <c r="L168" s="562"/>
      <c r="M168" s="562"/>
      <c r="N168" s="562"/>
      <c r="O168" s="562"/>
      <c r="P168" s="562"/>
      <c r="Q168" s="562"/>
      <c r="R168" s="562"/>
      <c r="S168" s="562"/>
      <c r="T168" s="562"/>
      <c r="U168" s="562"/>
      <c r="V168" s="562"/>
      <c r="W168" s="563"/>
      <c r="X168" s="562"/>
      <c r="Y168" s="562"/>
      <c r="Z168" s="562"/>
      <c r="AA168" s="562"/>
      <c r="AB168" s="562"/>
      <c r="AC168" s="562"/>
      <c r="AD168" s="562"/>
      <c r="AE168" s="562"/>
      <c r="AF168" s="562"/>
      <c r="AG168" s="562"/>
      <c r="AH168" s="562"/>
      <c r="AI168" s="561"/>
    </row>
    <row r="169" spans="1:35" s="361" customFormat="1" ht="15">
      <c r="A169" s="562"/>
      <c r="B169" s="562"/>
      <c r="C169" s="562"/>
      <c r="D169" s="562"/>
      <c r="E169" s="562"/>
      <c r="F169" s="562"/>
      <c r="G169" s="562"/>
      <c r="H169" s="562"/>
      <c r="I169" s="562"/>
      <c r="J169" s="562"/>
      <c r="K169" s="562"/>
      <c r="L169" s="562"/>
      <c r="M169" s="562"/>
      <c r="N169" s="562"/>
      <c r="O169" s="562"/>
      <c r="P169" s="562"/>
      <c r="Q169" s="562"/>
      <c r="R169" s="562"/>
      <c r="S169" s="562"/>
      <c r="T169" s="562"/>
      <c r="U169" s="562"/>
      <c r="V169" s="562"/>
      <c r="W169" s="563"/>
      <c r="X169" s="562"/>
      <c r="Y169" s="562"/>
      <c r="Z169" s="562"/>
      <c r="AA169" s="562"/>
      <c r="AB169" s="562"/>
      <c r="AC169" s="562"/>
      <c r="AD169" s="562"/>
      <c r="AE169" s="562"/>
      <c r="AF169" s="562"/>
      <c r="AG169" s="562"/>
      <c r="AH169" s="562"/>
      <c r="AI169" s="561"/>
    </row>
    <row r="170" spans="1:35" s="643" customFormat="1" ht="15">
      <c r="A170" s="564" t="s">
        <v>267</v>
      </c>
      <c r="B170" s="564">
        <f>SUM(B155:B169)</f>
        <v>0</v>
      </c>
      <c r="C170" s="564">
        <f aca="true" t="shared" si="8" ref="C170:U170">SUM(C155:C169)</f>
        <v>0</v>
      </c>
      <c r="D170" s="564">
        <f t="shared" si="8"/>
        <v>0</v>
      </c>
      <c r="E170" s="564">
        <f t="shared" si="8"/>
        <v>0</v>
      </c>
      <c r="F170" s="564">
        <f t="shared" si="8"/>
        <v>0</v>
      </c>
      <c r="G170" s="564">
        <f t="shared" si="8"/>
        <v>0</v>
      </c>
      <c r="H170" s="564">
        <f t="shared" si="8"/>
        <v>0</v>
      </c>
      <c r="I170" s="564">
        <f t="shared" si="8"/>
        <v>0</v>
      </c>
      <c r="J170" s="564">
        <f t="shared" si="8"/>
        <v>0</v>
      </c>
      <c r="K170" s="564">
        <f t="shared" si="8"/>
        <v>0</v>
      </c>
      <c r="L170" s="564">
        <f t="shared" si="8"/>
        <v>0</v>
      </c>
      <c r="M170" s="564">
        <f t="shared" si="8"/>
        <v>0</v>
      </c>
      <c r="N170" s="564">
        <f t="shared" si="8"/>
        <v>0</v>
      </c>
      <c r="O170" s="564">
        <f t="shared" si="8"/>
        <v>0</v>
      </c>
      <c r="P170" s="564">
        <f t="shared" si="8"/>
        <v>0</v>
      </c>
      <c r="Q170" s="564">
        <f t="shared" si="8"/>
        <v>0</v>
      </c>
      <c r="R170" s="564">
        <f t="shared" si="8"/>
        <v>0</v>
      </c>
      <c r="S170" s="564">
        <f t="shared" si="8"/>
        <v>0</v>
      </c>
      <c r="T170" s="564">
        <f t="shared" si="8"/>
        <v>0</v>
      </c>
      <c r="U170" s="564">
        <f t="shared" si="8"/>
        <v>0</v>
      </c>
      <c r="V170" s="564">
        <f>SUM(V155:V169)</f>
        <v>0</v>
      </c>
      <c r="W170" s="564"/>
      <c r="X170" s="564"/>
      <c r="Y170" s="564"/>
      <c r="Z170" s="564"/>
      <c r="AA170" s="564"/>
      <c r="AB170" s="564"/>
      <c r="AC170" s="564"/>
      <c r="AD170" s="564"/>
      <c r="AE170" s="564"/>
      <c r="AF170" s="564"/>
      <c r="AG170" s="564"/>
      <c r="AH170" s="564"/>
      <c r="AI170" s="564"/>
    </row>
    <row r="171" spans="1:35" ht="15.75" thickBot="1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999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</row>
    <row r="172" spans="1:36" ht="15">
      <c r="A172" s="1000">
        <v>40522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1001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49"/>
      <c r="AJ172" s="178"/>
    </row>
    <row r="173" spans="1:36" ht="38.25">
      <c r="A173" s="1002" t="s">
        <v>249</v>
      </c>
      <c r="B173" s="8" t="s">
        <v>26</v>
      </c>
      <c r="C173" s="8" t="s">
        <v>28</v>
      </c>
      <c r="D173" s="8" t="s">
        <v>29</v>
      </c>
      <c r="E173" s="8" t="s">
        <v>30</v>
      </c>
      <c r="F173" s="8" t="s">
        <v>31</v>
      </c>
      <c r="G173" s="8" t="s">
        <v>32</v>
      </c>
      <c r="H173" s="8" t="s">
        <v>33</v>
      </c>
      <c r="I173" s="8" t="s">
        <v>34</v>
      </c>
      <c r="J173" s="8" t="s">
        <v>35</v>
      </c>
      <c r="K173" s="8" t="s">
        <v>36</v>
      </c>
      <c r="L173" s="8" t="s">
        <v>37</v>
      </c>
      <c r="M173" s="8" t="s">
        <v>38</v>
      </c>
      <c r="N173" s="8" t="s">
        <v>39</v>
      </c>
      <c r="O173" s="8" t="s">
        <v>40</v>
      </c>
      <c r="P173" s="8"/>
      <c r="Q173" s="8" t="s">
        <v>42</v>
      </c>
      <c r="R173" s="8" t="s">
        <v>43</v>
      </c>
      <c r="S173" s="8" t="s">
        <v>241</v>
      </c>
      <c r="T173" s="8" t="s">
        <v>45</v>
      </c>
      <c r="U173" s="8" t="s">
        <v>46</v>
      </c>
      <c r="V173" s="8" t="s">
        <v>250</v>
      </c>
      <c r="W173" s="639"/>
      <c r="X173" s="9" t="s">
        <v>245</v>
      </c>
      <c r="Y173" s="640" t="s">
        <v>56</v>
      </c>
      <c r="Z173" s="640" t="s">
        <v>57</v>
      </c>
      <c r="AA173" s="640" t="s">
        <v>36</v>
      </c>
      <c r="AB173" s="640" t="s">
        <v>58</v>
      </c>
      <c r="AC173" s="640" t="s">
        <v>59</v>
      </c>
      <c r="AD173" s="640" t="s">
        <v>60</v>
      </c>
      <c r="AE173" s="640" t="s">
        <v>61</v>
      </c>
      <c r="AF173" s="640"/>
      <c r="AG173" s="641" t="s">
        <v>251</v>
      </c>
      <c r="AH173" s="640" t="s">
        <v>64</v>
      </c>
      <c r="AI173" s="1003" t="s">
        <v>86</v>
      </c>
      <c r="AJ173" s="178"/>
    </row>
    <row r="174" spans="1:36" s="361" customFormat="1" ht="15">
      <c r="A174" s="1004"/>
      <c r="B174" s="562"/>
      <c r="C174" s="562"/>
      <c r="D174" s="562"/>
      <c r="E174" s="562"/>
      <c r="F174" s="562"/>
      <c r="G174" s="562"/>
      <c r="H174" s="562"/>
      <c r="I174" s="562"/>
      <c r="J174" s="562"/>
      <c r="K174" s="562"/>
      <c r="L174" s="562"/>
      <c r="M174" s="562"/>
      <c r="N174" s="562"/>
      <c r="O174" s="562"/>
      <c r="P174" s="562"/>
      <c r="Q174" s="562"/>
      <c r="R174" s="562"/>
      <c r="S174" s="562"/>
      <c r="T174" s="562"/>
      <c r="U174" s="562"/>
      <c r="V174" s="562"/>
      <c r="W174" s="563"/>
      <c r="X174" s="425"/>
      <c r="Y174" s="425"/>
      <c r="Z174" s="425"/>
      <c r="AA174" s="425"/>
      <c r="AB174" s="425"/>
      <c r="AC174" s="425"/>
      <c r="AD174" s="425"/>
      <c r="AE174" s="425"/>
      <c r="AF174" s="562"/>
      <c r="AG174" s="425"/>
      <c r="AH174" s="445"/>
      <c r="AI174" s="1005"/>
      <c r="AJ174" s="997"/>
    </row>
    <row r="175" spans="1:36" s="361" customFormat="1" ht="15">
      <c r="A175" s="1004"/>
      <c r="B175" s="562"/>
      <c r="C175" s="562"/>
      <c r="D175" s="562"/>
      <c r="E175" s="562"/>
      <c r="F175" s="562"/>
      <c r="G175" s="562"/>
      <c r="H175" s="562"/>
      <c r="I175" s="562"/>
      <c r="J175" s="562"/>
      <c r="K175" s="562"/>
      <c r="L175" s="562"/>
      <c r="M175" s="562"/>
      <c r="N175" s="562"/>
      <c r="O175" s="562"/>
      <c r="P175" s="562"/>
      <c r="Q175" s="562"/>
      <c r="R175" s="562"/>
      <c r="S175" s="562"/>
      <c r="T175" s="562"/>
      <c r="U175" s="562"/>
      <c r="V175" s="562"/>
      <c r="W175" s="563"/>
      <c r="X175" s="562"/>
      <c r="Y175" s="562"/>
      <c r="Z175" s="562"/>
      <c r="AA175" s="562"/>
      <c r="AB175" s="562"/>
      <c r="AC175" s="562"/>
      <c r="AD175" s="562"/>
      <c r="AE175" s="562"/>
      <c r="AF175" s="562"/>
      <c r="AG175" s="562"/>
      <c r="AH175" s="996"/>
      <c r="AI175" s="1005"/>
      <c r="AJ175" s="997"/>
    </row>
    <row r="176" spans="1:36" s="361" customFormat="1" ht="15">
      <c r="A176" s="1004"/>
      <c r="B176" s="562"/>
      <c r="C176" s="562"/>
      <c r="D176" s="562"/>
      <c r="E176" s="562"/>
      <c r="F176" s="562"/>
      <c r="G176" s="562"/>
      <c r="H176" s="562"/>
      <c r="I176" s="562"/>
      <c r="J176" s="562"/>
      <c r="K176" s="562"/>
      <c r="L176" s="562"/>
      <c r="M176" s="562"/>
      <c r="N176" s="562"/>
      <c r="O176" s="562"/>
      <c r="P176" s="562"/>
      <c r="Q176" s="562"/>
      <c r="R176" s="562"/>
      <c r="S176" s="562"/>
      <c r="T176" s="562"/>
      <c r="U176" s="562"/>
      <c r="V176" s="562"/>
      <c r="W176" s="563"/>
      <c r="X176" s="425"/>
      <c r="Y176" s="425"/>
      <c r="Z176" s="425"/>
      <c r="AA176" s="425"/>
      <c r="AB176" s="425"/>
      <c r="AC176" s="425"/>
      <c r="AD176" s="425"/>
      <c r="AE176" s="425"/>
      <c r="AF176" s="562"/>
      <c r="AG176" s="425"/>
      <c r="AH176" s="445"/>
      <c r="AI176" s="1005"/>
      <c r="AJ176" s="997"/>
    </row>
    <row r="177" spans="1:36" s="361" customFormat="1" ht="15">
      <c r="A177" s="1004"/>
      <c r="B177" s="562"/>
      <c r="C177" s="562"/>
      <c r="D177" s="562"/>
      <c r="E177" s="562"/>
      <c r="F177" s="562"/>
      <c r="G177" s="562"/>
      <c r="H177" s="562"/>
      <c r="I177" s="562"/>
      <c r="J177" s="562"/>
      <c r="K177" s="562"/>
      <c r="L177" s="562"/>
      <c r="M177" s="562"/>
      <c r="N177" s="562"/>
      <c r="O177" s="562"/>
      <c r="P177" s="562"/>
      <c r="Q177" s="562"/>
      <c r="R177" s="562"/>
      <c r="S177" s="562"/>
      <c r="T177" s="562"/>
      <c r="U177" s="562"/>
      <c r="V177" s="562"/>
      <c r="W177" s="563"/>
      <c r="X177" s="425"/>
      <c r="Y177" s="425"/>
      <c r="Z177" s="425"/>
      <c r="AA177" s="425"/>
      <c r="AB177" s="425"/>
      <c r="AC177" s="425"/>
      <c r="AD177" s="425"/>
      <c r="AE177" s="425"/>
      <c r="AF177" s="562"/>
      <c r="AG177" s="425"/>
      <c r="AH177" s="445"/>
      <c r="AI177" s="1005"/>
      <c r="AJ177" s="997"/>
    </row>
    <row r="178" spans="1:36" s="361" customFormat="1" ht="15">
      <c r="A178" s="1004"/>
      <c r="B178" s="562"/>
      <c r="C178" s="562"/>
      <c r="D178" s="562"/>
      <c r="E178" s="562"/>
      <c r="F178" s="562"/>
      <c r="G178" s="562"/>
      <c r="H178" s="562"/>
      <c r="I178" s="562"/>
      <c r="J178" s="562"/>
      <c r="K178" s="562"/>
      <c r="L178" s="562"/>
      <c r="M178" s="562"/>
      <c r="N178" s="562"/>
      <c r="O178" s="562"/>
      <c r="P178" s="562"/>
      <c r="Q178" s="562"/>
      <c r="R178" s="562"/>
      <c r="S178" s="562"/>
      <c r="T178" s="562"/>
      <c r="U178" s="562"/>
      <c r="V178" s="562"/>
      <c r="W178" s="563"/>
      <c r="X178" s="425"/>
      <c r="Y178" s="425"/>
      <c r="Z178" s="425"/>
      <c r="AA178" s="427"/>
      <c r="AB178" s="427"/>
      <c r="AC178" s="427"/>
      <c r="AD178" s="427"/>
      <c r="AE178" s="427"/>
      <c r="AF178" s="562"/>
      <c r="AG178" s="425"/>
      <c r="AH178" s="445"/>
      <c r="AI178" s="1005"/>
      <c r="AJ178" s="997"/>
    </row>
    <row r="179" spans="1:36" s="361" customFormat="1" ht="15">
      <c r="A179" s="1004"/>
      <c r="B179" s="562"/>
      <c r="C179" s="562"/>
      <c r="D179" s="562"/>
      <c r="E179" s="562"/>
      <c r="F179" s="562"/>
      <c r="G179" s="562"/>
      <c r="H179" s="562"/>
      <c r="I179" s="562"/>
      <c r="J179" s="562"/>
      <c r="K179" s="562"/>
      <c r="L179" s="562"/>
      <c r="M179" s="562"/>
      <c r="N179" s="562"/>
      <c r="O179" s="562"/>
      <c r="P179" s="562"/>
      <c r="Q179" s="562"/>
      <c r="R179" s="562"/>
      <c r="S179" s="562"/>
      <c r="T179" s="562"/>
      <c r="U179" s="562"/>
      <c r="V179" s="562"/>
      <c r="W179" s="563"/>
      <c r="X179" s="425"/>
      <c r="Y179" s="425"/>
      <c r="Z179" s="425"/>
      <c r="AA179" s="425"/>
      <c r="AB179" s="425"/>
      <c r="AC179" s="425"/>
      <c r="AD179" s="425"/>
      <c r="AE179" s="425"/>
      <c r="AF179" s="562"/>
      <c r="AG179" s="425"/>
      <c r="AH179" s="445"/>
      <c r="AI179" s="1005"/>
      <c r="AJ179" s="997"/>
    </row>
    <row r="180" spans="1:36" s="361" customFormat="1" ht="15">
      <c r="A180" s="1004"/>
      <c r="B180" s="562"/>
      <c r="C180" s="562"/>
      <c r="D180" s="562"/>
      <c r="E180" s="562"/>
      <c r="F180" s="562"/>
      <c r="G180" s="562"/>
      <c r="H180" s="562"/>
      <c r="I180" s="562"/>
      <c r="J180" s="562"/>
      <c r="K180" s="562"/>
      <c r="L180" s="562"/>
      <c r="M180" s="562"/>
      <c r="N180" s="562"/>
      <c r="O180" s="562"/>
      <c r="P180" s="562"/>
      <c r="Q180" s="562"/>
      <c r="R180" s="562"/>
      <c r="S180" s="562"/>
      <c r="T180" s="562"/>
      <c r="U180" s="562"/>
      <c r="V180" s="562"/>
      <c r="W180" s="563"/>
      <c r="X180" s="425"/>
      <c r="Y180" s="425"/>
      <c r="Z180" s="425"/>
      <c r="AA180" s="425"/>
      <c r="AB180" s="425"/>
      <c r="AC180" s="425"/>
      <c r="AD180" s="425"/>
      <c r="AE180" s="425"/>
      <c r="AF180" s="562"/>
      <c r="AG180" s="425"/>
      <c r="AH180" s="445"/>
      <c r="AI180" s="1005"/>
      <c r="AJ180" s="997"/>
    </row>
    <row r="181" spans="1:36" s="361" customFormat="1" ht="15">
      <c r="A181" s="1004"/>
      <c r="B181" s="562"/>
      <c r="C181" s="562"/>
      <c r="D181" s="562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562"/>
      <c r="P181" s="562"/>
      <c r="Q181" s="562"/>
      <c r="R181" s="562"/>
      <c r="S181" s="562"/>
      <c r="T181" s="562"/>
      <c r="U181" s="562"/>
      <c r="V181" s="562"/>
      <c r="W181" s="563"/>
      <c r="X181" s="425"/>
      <c r="Y181" s="425"/>
      <c r="Z181" s="425"/>
      <c r="AA181" s="425"/>
      <c r="AB181" s="425"/>
      <c r="AC181" s="425"/>
      <c r="AD181" s="425"/>
      <c r="AE181" s="425"/>
      <c r="AF181" s="562"/>
      <c r="AG181" s="425"/>
      <c r="AH181" s="445"/>
      <c r="AI181" s="1005"/>
      <c r="AJ181" s="997"/>
    </row>
    <row r="182" spans="1:36" s="361" customFormat="1" ht="15">
      <c r="A182" s="1004"/>
      <c r="B182" s="562"/>
      <c r="C182" s="562"/>
      <c r="D182" s="562"/>
      <c r="E182" s="562"/>
      <c r="F182" s="562"/>
      <c r="G182" s="562"/>
      <c r="H182" s="562"/>
      <c r="I182" s="562"/>
      <c r="J182" s="562"/>
      <c r="K182" s="562"/>
      <c r="L182" s="562"/>
      <c r="M182" s="562"/>
      <c r="N182" s="562"/>
      <c r="O182" s="562"/>
      <c r="P182" s="562"/>
      <c r="Q182" s="562"/>
      <c r="R182" s="562"/>
      <c r="S182" s="562"/>
      <c r="T182" s="562"/>
      <c r="U182" s="562"/>
      <c r="V182" s="562"/>
      <c r="W182" s="563"/>
      <c r="X182" s="425"/>
      <c r="Y182" s="425"/>
      <c r="Z182" s="425"/>
      <c r="AA182" s="425"/>
      <c r="AB182" s="425"/>
      <c r="AC182" s="425"/>
      <c r="AD182" s="425"/>
      <c r="AE182" s="425"/>
      <c r="AF182" s="562"/>
      <c r="AG182" s="425"/>
      <c r="AH182" s="445"/>
      <c r="AI182" s="1005"/>
      <c r="AJ182" s="997"/>
    </row>
    <row r="183" spans="1:36" s="361" customFormat="1" ht="15">
      <c r="A183" s="1004"/>
      <c r="B183" s="562"/>
      <c r="C183" s="562"/>
      <c r="D183" s="562"/>
      <c r="E183" s="562"/>
      <c r="F183" s="562"/>
      <c r="G183" s="562"/>
      <c r="H183" s="562"/>
      <c r="I183" s="562"/>
      <c r="J183" s="562"/>
      <c r="K183" s="562"/>
      <c r="L183" s="562"/>
      <c r="M183" s="562"/>
      <c r="N183" s="562"/>
      <c r="O183" s="562"/>
      <c r="P183" s="562"/>
      <c r="Q183" s="562"/>
      <c r="R183" s="562"/>
      <c r="S183" s="562"/>
      <c r="T183" s="562"/>
      <c r="U183" s="562"/>
      <c r="V183" s="562"/>
      <c r="W183" s="563"/>
      <c r="X183" s="425"/>
      <c r="Y183" s="425"/>
      <c r="Z183" s="425"/>
      <c r="AA183" s="425"/>
      <c r="AB183" s="425"/>
      <c r="AC183" s="425"/>
      <c r="AD183" s="425"/>
      <c r="AE183" s="425"/>
      <c r="AF183" s="562"/>
      <c r="AG183" s="425"/>
      <c r="AH183" s="445"/>
      <c r="AI183" s="1005"/>
      <c r="AJ183" s="997"/>
    </row>
    <row r="184" spans="1:36" s="361" customFormat="1" ht="15">
      <c r="A184" s="1004"/>
      <c r="B184" s="562"/>
      <c r="C184" s="562"/>
      <c r="D184" s="562"/>
      <c r="E184" s="562"/>
      <c r="F184" s="562"/>
      <c r="G184" s="562"/>
      <c r="H184" s="562"/>
      <c r="I184" s="562"/>
      <c r="J184" s="562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63"/>
      <c r="X184" s="425"/>
      <c r="Y184" s="425"/>
      <c r="Z184" s="425"/>
      <c r="AA184" s="425"/>
      <c r="AB184" s="425"/>
      <c r="AC184" s="425"/>
      <c r="AD184" s="425"/>
      <c r="AE184" s="425"/>
      <c r="AF184" s="562"/>
      <c r="AG184" s="425"/>
      <c r="AH184" s="445"/>
      <c r="AI184" s="1005"/>
      <c r="AJ184" s="997"/>
    </row>
    <row r="185" spans="1:36" s="361" customFormat="1" ht="15">
      <c r="A185" s="1004"/>
      <c r="B185" s="562"/>
      <c r="C185" s="562"/>
      <c r="D185" s="562"/>
      <c r="E185" s="562"/>
      <c r="F185" s="562"/>
      <c r="G185" s="562"/>
      <c r="H185" s="562"/>
      <c r="I185" s="562"/>
      <c r="J185" s="562"/>
      <c r="K185" s="562"/>
      <c r="L185" s="562"/>
      <c r="M185" s="562"/>
      <c r="N185" s="562"/>
      <c r="O185" s="562"/>
      <c r="P185" s="562"/>
      <c r="Q185" s="562"/>
      <c r="R185" s="562"/>
      <c r="S185" s="562"/>
      <c r="T185" s="562"/>
      <c r="U185" s="562"/>
      <c r="V185" s="562"/>
      <c r="W185" s="563"/>
      <c r="X185" s="425"/>
      <c r="Y185" s="425"/>
      <c r="Z185" s="425"/>
      <c r="AA185" s="425"/>
      <c r="AB185" s="425"/>
      <c r="AC185" s="425"/>
      <c r="AD185" s="425"/>
      <c r="AE185" s="425"/>
      <c r="AF185" s="562"/>
      <c r="AG185" s="425"/>
      <c r="AH185" s="445"/>
      <c r="AI185" s="1005"/>
      <c r="AJ185" s="997"/>
    </row>
    <row r="186" spans="1:36" s="361" customFormat="1" ht="15">
      <c r="A186" s="1004"/>
      <c r="B186" s="562"/>
      <c r="C186" s="562"/>
      <c r="D186" s="562"/>
      <c r="E186" s="562"/>
      <c r="F186" s="562"/>
      <c r="G186" s="562"/>
      <c r="H186" s="562"/>
      <c r="I186" s="562"/>
      <c r="J186" s="562"/>
      <c r="K186" s="562"/>
      <c r="L186" s="562"/>
      <c r="M186" s="562"/>
      <c r="N186" s="562"/>
      <c r="O186" s="562"/>
      <c r="P186" s="562"/>
      <c r="Q186" s="562"/>
      <c r="R186" s="562"/>
      <c r="S186" s="562"/>
      <c r="T186" s="562"/>
      <c r="U186" s="562"/>
      <c r="V186" s="562"/>
      <c r="W186" s="563"/>
      <c r="X186" s="562"/>
      <c r="Y186" s="562"/>
      <c r="Z186" s="562"/>
      <c r="AA186" s="562"/>
      <c r="AB186" s="562"/>
      <c r="AC186" s="562"/>
      <c r="AD186" s="562"/>
      <c r="AE186" s="562"/>
      <c r="AF186" s="562"/>
      <c r="AG186" s="562"/>
      <c r="AH186" s="996"/>
      <c r="AI186" s="1005"/>
      <c r="AJ186" s="997"/>
    </row>
    <row r="187" spans="1:36" s="361" customFormat="1" ht="15">
      <c r="A187" s="1004"/>
      <c r="B187" s="562"/>
      <c r="C187" s="562"/>
      <c r="D187" s="562"/>
      <c r="E187" s="562"/>
      <c r="F187" s="562"/>
      <c r="G187" s="562"/>
      <c r="H187" s="562"/>
      <c r="I187" s="562"/>
      <c r="J187" s="562"/>
      <c r="K187" s="562"/>
      <c r="L187" s="562"/>
      <c r="M187" s="562"/>
      <c r="N187" s="562"/>
      <c r="O187" s="562"/>
      <c r="P187" s="562"/>
      <c r="Q187" s="562"/>
      <c r="R187" s="562"/>
      <c r="S187" s="562"/>
      <c r="T187" s="562"/>
      <c r="U187" s="562"/>
      <c r="V187" s="562"/>
      <c r="W187" s="563"/>
      <c r="X187" s="562"/>
      <c r="Y187" s="562"/>
      <c r="Z187" s="562"/>
      <c r="AA187" s="562"/>
      <c r="AB187" s="562"/>
      <c r="AC187" s="562"/>
      <c r="AD187" s="562"/>
      <c r="AE187" s="562"/>
      <c r="AF187" s="562"/>
      <c r="AG187" s="562"/>
      <c r="AH187" s="996"/>
      <c r="AI187" s="1005"/>
      <c r="AJ187" s="997"/>
    </row>
    <row r="188" spans="1:36" s="643" customFormat="1" ht="15.75" thickBot="1">
      <c r="A188" s="1006" t="s">
        <v>267</v>
      </c>
      <c r="B188" s="1007">
        <f aca="true" t="shared" si="9" ref="B188:V188">SUM(B174:B187)</f>
        <v>0</v>
      </c>
      <c r="C188" s="1007">
        <f t="shared" si="9"/>
        <v>0</v>
      </c>
      <c r="D188" s="1007">
        <f t="shared" si="9"/>
        <v>0</v>
      </c>
      <c r="E188" s="1007">
        <f t="shared" si="9"/>
        <v>0</v>
      </c>
      <c r="F188" s="1007">
        <f t="shared" si="9"/>
        <v>0</v>
      </c>
      <c r="G188" s="1007">
        <f t="shared" si="9"/>
        <v>0</v>
      </c>
      <c r="H188" s="1007">
        <f t="shared" si="9"/>
        <v>0</v>
      </c>
      <c r="I188" s="1007">
        <f t="shared" si="9"/>
        <v>0</v>
      </c>
      <c r="J188" s="1007">
        <f t="shared" si="9"/>
        <v>0</v>
      </c>
      <c r="K188" s="1007">
        <f t="shared" si="9"/>
        <v>0</v>
      </c>
      <c r="L188" s="1007">
        <f t="shared" si="9"/>
        <v>0</v>
      </c>
      <c r="M188" s="1007">
        <f t="shared" si="9"/>
        <v>0</v>
      </c>
      <c r="N188" s="1007">
        <f t="shared" si="9"/>
        <v>0</v>
      </c>
      <c r="O188" s="1007">
        <f t="shared" si="9"/>
        <v>0</v>
      </c>
      <c r="P188" s="1007">
        <f t="shared" si="9"/>
        <v>0</v>
      </c>
      <c r="Q188" s="1007">
        <f t="shared" si="9"/>
        <v>0</v>
      </c>
      <c r="R188" s="1007">
        <f t="shared" si="9"/>
        <v>0</v>
      </c>
      <c r="S188" s="1007">
        <f t="shared" si="9"/>
        <v>0</v>
      </c>
      <c r="T188" s="1007">
        <f t="shared" si="9"/>
        <v>0</v>
      </c>
      <c r="U188" s="1007">
        <f t="shared" si="9"/>
        <v>0</v>
      </c>
      <c r="V188" s="1007">
        <f t="shared" si="9"/>
        <v>0</v>
      </c>
      <c r="W188" s="1008"/>
      <c r="X188" s="1007">
        <f aca="true" t="shared" si="10" ref="X188:AG188">SUM(X174:X187)</f>
        <v>0</v>
      </c>
      <c r="Y188" s="1007">
        <f t="shared" si="10"/>
        <v>0</v>
      </c>
      <c r="Z188" s="1007">
        <f t="shared" si="10"/>
        <v>0</v>
      </c>
      <c r="AA188" s="1007">
        <f t="shared" si="10"/>
        <v>0</v>
      </c>
      <c r="AB188" s="1007">
        <f t="shared" si="10"/>
        <v>0</v>
      </c>
      <c r="AC188" s="1007">
        <f t="shared" si="10"/>
        <v>0</v>
      </c>
      <c r="AD188" s="1007">
        <f t="shared" si="10"/>
        <v>0</v>
      </c>
      <c r="AE188" s="1007">
        <f t="shared" si="10"/>
        <v>0</v>
      </c>
      <c r="AF188" s="1007">
        <f t="shared" si="10"/>
        <v>0</v>
      </c>
      <c r="AG188" s="1007">
        <f t="shared" si="10"/>
        <v>0</v>
      </c>
      <c r="AH188" s="1007"/>
      <c r="AI188" s="1009">
        <f>SUM(AI174:AI187)</f>
        <v>0</v>
      </c>
      <c r="AJ188" s="998"/>
    </row>
    <row r="189" spans="1:35" ht="15.75" thickBot="1">
      <c r="A189" s="1074"/>
      <c r="B189" s="1075"/>
      <c r="C189" s="1075"/>
      <c r="D189" s="1075"/>
      <c r="E189" s="1075"/>
      <c r="F189" s="1075"/>
      <c r="G189" s="1075"/>
      <c r="H189" s="1075"/>
      <c r="I189" s="1075"/>
      <c r="J189" s="1075"/>
      <c r="K189" s="1075"/>
      <c r="L189" s="1075"/>
      <c r="M189" s="1075"/>
      <c r="N189" s="1075"/>
      <c r="O189" s="1075"/>
      <c r="P189" s="1075"/>
      <c r="Q189" s="1075"/>
      <c r="R189" s="1075"/>
      <c r="S189" s="1075"/>
      <c r="T189" s="1075"/>
      <c r="U189" s="1075"/>
      <c r="V189" s="1075"/>
      <c r="W189" s="1075"/>
      <c r="X189" s="1075"/>
      <c r="Y189" s="1075"/>
      <c r="Z189" s="1075"/>
      <c r="AA189" s="1075"/>
      <c r="AB189" s="1075"/>
      <c r="AC189" s="1075"/>
      <c r="AD189" s="1075"/>
      <c r="AE189" s="1075"/>
      <c r="AF189" s="1075"/>
      <c r="AG189" s="1075"/>
      <c r="AH189" s="1075"/>
      <c r="AI189" s="1076"/>
    </row>
    <row r="190" spans="1:36" ht="15">
      <c r="A190" s="1000">
        <v>40544</v>
      </c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1001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49"/>
      <c r="AJ190" s="178"/>
    </row>
    <row r="191" spans="1:36" ht="38.25">
      <c r="A191" s="1002" t="s">
        <v>249</v>
      </c>
      <c r="B191" s="8" t="s">
        <v>26</v>
      </c>
      <c r="C191" s="8" t="s">
        <v>28</v>
      </c>
      <c r="D191" s="8" t="s">
        <v>29</v>
      </c>
      <c r="E191" s="8" t="s">
        <v>30</v>
      </c>
      <c r="F191" s="8" t="s">
        <v>31</v>
      </c>
      <c r="G191" s="8" t="s">
        <v>32</v>
      </c>
      <c r="H191" s="8" t="s">
        <v>33</v>
      </c>
      <c r="I191" s="8" t="s">
        <v>34</v>
      </c>
      <c r="J191" s="8" t="s">
        <v>35</v>
      </c>
      <c r="K191" s="8" t="s">
        <v>36</v>
      </c>
      <c r="L191" s="8" t="s">
        <v>37</v>
      </c>
      <c r="M191" s="8" t="s">
        <v>38</v>
      </c>
      <c r="N191" s="8" t="s">
        <v>39</v>
      </c>
      <c r="O191" s="8" t="s">
        <v>40</v>
      </c>
      <c r="P191" s="8"/>
      <c r="Q191" s="8" t="s">
        <v>42</v>
      </c>
      <c r="R191" s="8" t="s">
        <v>43</v>
      </c>
      <c r="S191" s="8" t="s">
        <v>241</v>
      </c>
      <c r="T191" s="8" t="s">
        <v>45</v>
      </c>
      <c r="U191" s="8" t="s">
        <v>46</v>
      </c>
      <c r="V191" s="8" t="s">
        <v>250</v>
      </c>
      <c r="W191" s="639"/>
      <c r="X191" s="9" t="s">
        <v>245</v>
      </c>
      <c r="Y191" s="640" t="s">
        <v>56</v>
      </c>
      <c r="Z191" s="640" t="s">
        <v>57</v>
      </c>
      <c r="AA191" s="640" t="s">
        <v>36</v>
      </c>
      <c r="AB191" s="640" t="s">
        <v>58</v>
      </c>
      <c r="AC191" s="640" t="s">
        <v>59</v>
      </c>
      <c r="AD191" s="640" t="s">
        <v>60</v>
      </c>
      <c r="AE191" s="640" t="s">
        <v>61</v>
      </c>
      <c r="AF191" s="640"/>
      <c r="AG191" s="641" t="s">
        <v>251</v>
      </c>
      <c r="AH191" s="640" t="s">
        <v>64</v>
      </c>
      <c r="AI191" s="1003" t="s">
        <v>86</v>
      </c>
      <c r="AJ191" s="178"/>
    </row>
    <row r="192" spans="1:36" s="361" customFormat="1" ht="15">
      <c r="A192" s="1004"/>
      <c r="B192" s="562"/>
      <c r="C192" s="562"/>
      <c r="D192" s="562"/>
      <c r="E192" s="562"/>
      <c r="F192" s="562"/>
      <c r="G192" s="562"/>
      <c r="H192" s="562"/>
      <c r="I192" s="562"/>
      <c r="J192" s="562"/>
      <c r="K192" s="562"/>
      <c r="L192" s="562"/>
      <c r="M192" s="562"/>
      <c r="N192" s="562"/>
      <c r="O192" s="562"/>
      <c r="P192" s="562"/>
      <c r="Q192" s="562"/>
      <c r="R192" s="562"/>
      <c r="S192" s="562"/>
      <c r="U192" s="562"/>
      <c r="V192" s="562"/>
      <c r="W192" s="563"/>
      <c r="X192" s="425"/>
      <c r="Y192" s="425"/>
      <c r="Z192" s="425"/>
      <c r="AA192" s="425"/>
      <c r="AB192" s="425"/>
      <c r="AC192" s="425"/>
      <c r="AD192" s="425"/>
      <c r="AE192" s="425"/>
      <c r="AF192" s="562"/>
      <c r="AG192" s="425"/>
      <c r="AH192" s="445"/>
      <c r="AI192" s="1005"/>
      <c r="AJ192" s="997"/>
    </row>
    <row r="193" spans="1:36" s="361" customFormat="1" ht="15">
      <c r="A193" s="1004"/>
      <c r="B193" s="562"/>
      <c r="C193" s="562"/>
      <c r="D193" s="562"/>
      <c r="E193" s="562"/>
      <c r="F193" s="562"/>
      <c r="G193" s="562"/>
      <c r="H193" s="562"/>
      <c r="I193" s="562"/>
      <c r="J193" s="562"/>
      <c r="K193" s="562"/>
      <c r="L193" s="562"/>
      <c r="M193" s="562"/>
      <c r="N193" s="562"/>
      <c r="O193" s="562"/>
      <c r="P193" s="562"/>
      <c r="Q193" s="562"/>
      <c r="R193" s="562"/>
      <c r="S193" s="562"/>
      <c r="T193" s="562"/>
      <c r="U193" s="562"/>
      <c r="V193" s="562"/>
      <c r="W193" s="563"/>
      <c r="X193" s="562"/>
      <c r="Y193" s="562"/>
      <c r="Z193" s="562"/>
      <c r="AA193" s="562"/>
      <c r="AB193" s="562"/>
      <c r="AC193" s="562"/>
      <c r="AD193" s="562"/>
      <c r="AE193" s="562"/>
      <c r="AF193" s="562"/>
      <c r="AG193" s="562"/>
      <c r="AH193" s="996"/>
      <c r="AI193" s="1005"/>
      <c r="AJ193" s="997"/>
    </row>
    <row r="194" spans="1:36" s="361" customFormat="1" ht="15">
      <c r="A194" s="1004"/>
      <c r="B194" s="562"/>
      <c r="C194" s="562"/>
      <c r="D194" s="562"/>
      <c r="E194" s="562"/>
      <c r="F194" s="562"/>
      <c r="G194" s="562"/>
      <c r="H194" s="562"/>
      <c r="I194" s="562"/>
      <c r="J194" s="562"/>
      <c r="K194" s="562"/>
      <c r="L194" s="562"/>
      <c r="M194" s="562"/>
      <c r="N194" s="562"/>
      <c r="O194" s="562"/>
      <c r="P194" s="562"/>
      <c r="Q194" s="562"/>
      <c r="R194" s="562"/>
      <c r="S194" s="562"/>
      <c r="T194" s="562"/>
      <c r="U194" s="562"/>
      <c r="V194" s="562"/>
      <c r="W194" s="563"/>
      <c r="X194" s="425"/>
      <c r="Y194" s="425"/>
      <c r="Z194" s="425"/>
      <c r="AA194" s="425"/>
      <c r="AB194" s="425"/>
      <c r="AC194" s="425"/>
      <c r="AD194" s="425"/>
      <c r="AE194" s="425"/>
      <c r="AF194" s="562"/>
      <c r="AG194" s="425"/>
      <c r="AH194" s="445"/>
      <c r="AI194" s="1005"/>
      <c r="AJ194" s="997"/>
    </row>
    <row r="195" spans="1:36" s="361" customFormat="1" ht="15">
      <c r="A195" s="1004"/>
      <c r="B195" s="562"/>
      <c r="C195" s="562"/>
      <c r="D195" s="562"/>
      <c r="E195" s="562"/>
      <c r="F195" s="562"/>
      <c r="G195" s="562"/>
      <c r="H195" s="562"/>
      <c r="I195" s="562"/>
      <c r="J195" s="562"/>
      <c r="K195" s="562"/>
      <c r="L195" s="562"/>
      <c r="M195" s="562"/>
      <c r="N195" s="562"/>
      <c r="O195" s="562"/>
      <c r="P195" s="562"/>
      <c r="Q195" s="562"/>
      <c r="R195" s="562"/>
      <c r="S195" s="562"/>
      <c r="T195" s="562"/>
      <c r="U195" s="562"/>
      <c r="V195" s="562"/>
      <c r="W195" s="563"/>
      <c r="X195" s="425"/>
      <c r="Y195" s="425"/>
      <c r="Z195" s="425"/>
      <c r="AA195" s="425"/>
      <c r="AB195" s="425"/>
      <c r="AC195" s="425"/>
      <c r="AD195" s="425"/>
      <c r="AE195" s="425"/>
      <c r="AF195" s="562"/>
      <c r="AG195" s="425"/>
      <c r="AH195" s="445"/>
      <c r="AI195" s="1005"/>
      <c r="AJ195" s="997"/>
    </row>
    <row r="196" spans="1:36" s="361" customFormat="1" ht="15">
      <c r="A196" s="1004"/>
      <c r="B196" s="562"/>
      <c r="C196" s="562"/>
      <c r="D196" s="562"/>
      <c r="E196" s="562"/>
      <c r="F196" s="562"/>
      <c r="G196" s="562"/>
      <c r="H196" s="562"/>
      <c r="I196" s="562"/>
      <c r="J196" s="562"/>
      <c r="K196" s="562"/>
      <c r="L196" s="562"/>
      <c r="M196" s="562"/>
      <c r="N196" s="562"/>
      <c r="O196" s="562"/>
      <c r="P196" s="562"/>
      <c r="Q196" s="562"/>
      <c r="R196" s="562"/>
      <c r="S196" s="562"/>
      <c r="T196" s="562"/>
      <c r="U196" s="562"/>
      <c r="V196" s="562"/>
      <c r="W196" s="563"/>
      <c r="X196" s="425"/>
      <c r="Y196" s="425"/>
      <c r="Z196" s="425"/>
      <c r="AA196" s="427"/>
      <c r="AB196" s="427"/>
      <c r="AC196" s="427"/>
      <c r="AD196" s="427"/>
      <c r="AE196" s="427"/>
      <c r="AF196" s="562"/>
      <c r="AG196" s="425"/>
      <c r="AH196" s="445"/>
      <c r="AI196" s="1005"/>
      <c r="AJ196" s="997"/>
    </row>
    <row r="197" spans="1:36" s="361" customFormat="1" ht="15">
      <c r="A197" s="1004"/>
      <c r="B197" s="562"/>
      <c r="C197" s="562"/>
      <c r="D197" s="562"/>
      <c r="E197" s="562"/>
      <c r="F197" s="562"/>
      <c r="G197" s="562"/>
      <c r="H197" s="562"/>
      <c r="I197" s="562"/>
      <c r="J197" s="562"/>
      <c r="K197" s="562"/>
      <c r="L197" s="562"/>
      <c r="M197" s="562"/>
      <c r="N197" s="562"/>
      <c r="O197" s="562"/>
      <c r="P197" s="562"/>
      <c r="Q197" s="562"/>
      <c r="R197" s="562"/>
      <c r="S197" s="562"/>
      <c r="T197" s="562"/>
      <c r="U197" s="562"/>
      <c r="V197" s="562"/>
      <c r="W197" s="563"/>
      <c r="X197" s="425"/>
      <c r="Y197" s="425"/>
      <c r="Z197" s="425"/>
      <c r="AA197" s="425"/>
      <c r="AB197" s="425"/>
      <c r="AC197" s="425"/>
      <c r="AD197" s="425"/>
      <c r="AE197" s="425"/>
      <c r="AF197" s="562"/>
      <c r="AG197" s="425"/>
      <c r="AH197" s="445"/>
      <c r="AI197" s="1005"/>
      <c r="AJ197" s="997"/>
    </row>
    <row r="198" spans="1:36" s="361" customFormat="1" ht="15">
      <c r="A198" s="1004"/>
      <c r="B198" s="562"/>
      <c r="C198" s="562"/>
      <c r="D198" s="562"/>
      <c r="E198" s="562"/>
      <c r="F198" s="562"/>
      <c r="G198" s="562"/>
      <c r="H198" s="562"/>
      <c r="I198" s="562"/>
      <c r="J198" s="562"/>
      <c r="K198" s="562"/>
      <c r="L198" s="562"/>
      <c r="M198" s="562"/>
      <c r="N198" s="562"/>
      <c r="O198" s="562"/>
      <c r="P198" s="562"/>
      <c r="Q198" s="562"/>
      <c r="R198" s="562"/>
      <c r="S198" s="562"/>
      <c r="T198" s="562"/>
      <c r="U198" s="562"/>
      <c r="V198" s="562"/>
      <c r="W198" s="563"/>
      <c r="X198" s="425"/>
      <c r="Y198" s="425"/>
      <c r="Z198" s="425"/>
      <c r="AA198" s="425"/>
      <c r="AB198" s="425"/>
      <c r="AC198" s="425"/>
      <c r="AD198" s="425"/>
      <c r="AE198" s="425"/>
      <c r="AF198" s="562"/>
      <c r="AG198" s="425"/>
      <c r="AH198" s="445"/>
      <c r="AI198" s="1005"/>
      <c r="AJ198" s="997"/>
    </row>
    <row r="199" spans="1:36" s="361" customFormat="1" ht="15">
      <c r="A199" s="1004"/>
      <c r="B199" s="562"/>
      <c r="C199" s="562"/>
      <c r="D199" s="562"/>
      <c r="E199" s="562"/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  <c r="Q199" s="562"/>
      <c r="R199" s="562"/>
      <c r="S199" s="562"/>
      <c r="T199" s="562"/>
      <c r="U199" s="562"/>
      <c r="V199" s="562"/>
      <c r="W199" s="563"/>
      <c r="X199" s="425"/>
      <c r="Y199" s="425"/>
      <c r="Z199" s="425"/>
      <c r="AA199" s="425"/>
      <c r="AB199" s="425"/>
      <c r="AC199" s="425"/>
      <c r="AD199" s="425"/>
      <c r="AE199" s="425"/>
      <c r="AF199" s="562"/>
      <c r="AG199" s="425"/>
      <c r="AH199" s="445"/>
      <c r="AI199" s="1005"/>
      <c r="AJ199" s="997"/>
    </row>
    <row r="200" spans="1:36" s="361" customFormat="1" ht="15">
      <c r="A200" s="1004"/>
      <c r="B200" s="562"/>
      <c r="C200" s="562"/>
      <c r="D200" s="562"/>
      <c r="E200" s="562"/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2"/>
      <c r="R200" s="562"/>
      <c r="S200" s="562"/>
      <c r="T200" s="562"/>
      <c r="U200" s="562"/>
      <c r="V200" s="562"/>
      <c r="W200" s="563"/>
      <c r="X200" s="425"/>
      <c r="Y200" s="425"/>
      <c r="Z200" s="425"/>
      <c r="AA200" s="425"/>
      <c r="AB200" s="425"/>
      <c r="AC200" s="425"/>
      <c r="AD200" s="425"/>
      <c r="AE200" s="425"/>
      <c r="AF200" s="562"/>
      <c r="AG200" s="425"/>
      <c r="AH200" s="445"/>
      <c r="AI200" s="1005"/>
      <c r="AJ200" s="997"/>
    </row>
    <row r="201" spans="1:36" s="361" customFormat="1" ht="15">
      <c r="A201" s="1004"/>
      <c r="B201" s="562"/>
      <c r="C201" s="562"/>
      <c r="D201" s="562"/>
      <c r="E201" s="562"/>
      <c r="F201" s="562"/>
      <c r="G201" s="562"/>
      <c r="H201" s="562"/>
      <c r="I201" s="562"/>
      <c r="J201" s="562"/>
      <c r="K201" s="562"/>
      <c r="L201" s="562"/>
      <c r="M201" s="562"/>
      <c r="N201" s="562"/>
      <c r="O201" s="562"/>
      <c r="P201" s="562"/>
      <c r="Q201" s="562"/>
      <c r="R201" s="562"/>
      <c r="S201" s="562"/>
      <c r="T201" s="562"/>
      <c r="U201" s="562"/>
      <c r="V201" s="562"/>
      <c r="W201" s="563"/>
      <c r="X201" s="425"/>
      <c r="Y201" s="425"/>
      <c r="Z201" s="425"/>
      <c r="AA201" s="425"/>
      <c r="AB201" s="425"/>
      <c r="AC201" s="425"/>
      <c r="AD201" s="425"/>
      <c r="AE201" s="425"/>
      <c r="AF201" s="562"/>
      <c r="AG201" s="425"/>
      <c r="AH201" s="445"/>
      <c r="AI201" s="1005"/>
      <c r="AJ201" s="997"/>
    </row>
    <row r="202" spans="1:36" s="361" customFormat="1" ht="15">
      <c r="A202" s="1004"/>
      <c r="B202" s="562"/>
      <c r="C202" s="562"/>
      <c r="D202" s="562"/>
      <c r="E202" s="562"/>
      <c r="F202" s="562"/>
      <c r="G202" s="562"/>
      <c r="H202" s="562"/>
      <c r="I202" s="562"/>
      <c r="J202" s="562"/>
      <c r="K202" s="562"/>
      <c r="L202" s="562"/>
      <c r="M202" s="562"/>
      <c r="N202" s="562"/>
      <c r="O202" s="562"/>
      <c r="P202" s="562"/>
      <c r="Q202" s="562"/>
      <c r="R202" s="562"/>
      <c r="S202" s="562"/>
      <c r="T202" s="562"/>
      <c r="U202" s="562"/>
      <c r="V202" s="562"/>
      <c r="W202" s="563"/>
      <c r="X202" s="425"/>
      <c r="Y202" s="425"/>
      <c r="Z202" s="425"/>
      <c r="AA202" s="425"/>
      <c r="AB202" s="425"/>
      <c r="AC202" s="425"/>
      <c r="AD202" s="425"/>
      <c r="AF202" s="562"/>
      <c r="AG202" s="425"/>
      <c r="AH202" s="445"/>
      <c r="AI202" s="1005"/>
      <c r="AJ202" s="997"/>
    </row>
    <row r="203" spans="1:36" s="361" customFormat="1" ht="15">
      <c r="A203" s="1004"/>
      <c r="B203" s="562"/>
      <c r="C203" s="562"/>
      <c r="D203" s="562"/>
      <c r="E203" s="562"/>
      <c r="F203" s="562"/>
      <c r="G203" s="562"/>
      <c r="H203" s="562"/>
      <c r="I203" s="562"/>
      <c r="J203" s="562"/>
      <c r="K203" s="562"/>
      <c r="L203" s="562"/>
      <c r="M203" s="562"/>
      <c r="N203" s="562"/>
      <c r="O203" s="562"/>
      <c r="P203" s="562"/>
      <c r="Q203" s="562"/>
      <c r="R203" s="562"/>
      <c r="S203" s="562"/>
      <c r="T203" s="562"/>
      <c r="U203" s="562"/>
      <c r="V203" s="562"/>
      <c r="W203" s="563"/>
      <c r="X203" s="425"/>
      <c r="Y203" s="425"/>
      <c r="Z203" s="425"/>
      <c r="AA203" s="425"/>
      <c r="AB203" s="425"/>
      <c r="AC203" s="425"/>
      <c r="AD203" s="425"/>
      <c r="AE203" s="425"/>
      <c r="AF203" s="562"/>
      <c r="AG203" s="425"/>
      <c r="AH203" s="445"/>
      <c r="AI203" s="1005"/>
      <c r="AJ203" s="997"/>
    </row>
    <row r="204" spans="1:36" s="361" customFormat="1" ht="15">
      <c r="A204" s="1004"/>
      <c r="B204" s="562"/>
      <c r="C204" s="562"/>
      <c r="D204" s="562"/>
      <c r="E204" s="562"/>
      <c r="F204" s="562"/>
      <c r="G204" s="562"/>
      <c r="H204" s="562"/>
      <c r="I204" s="562"/>
      <c r="J204" s="562"/>
      <c r="K204" s="562"/>
      <c r="L204" s="562"/>
      <c r="M204" s="562"/>
      <c r="N204" s="562"/>
      <c r="O204" s="562"/>
      <c r="P204" s="562"/>
      <c r="Q204" s="562"/>
      <c r="R204" s="562"/>
      <c r="S204" s="562"/>
      <c r="T204" s="562"/>
      <c r="U204" s="562"/>
      <c r="V204" s="562"/>
      <c r="W204" s="563"/>
      <c r="X204" s="562"/>
      <c r="Y204" s="562"/>
      <c r="Z204" s="562"/>
      <c r="AA204" s="562"/>
      <c r="AB204" s="562"/>
      <c r="AC204" s="562"/>
      <c r="AD204" s="562"/>
      <c r="AE204" s="562"/>
      <c r="AF204" s="562"/>
      <c r="AG204" s="562"/>
      <c r="AH204" s="996"/>
      <c r="AI204" s="1005"/>
      <c r="AJ204" s="997"/>
    </row>
    <row r="205" spans="1:36" s="361" customFormat="1" ht="15">
      <c r="A205" s="1004"/>
      <c r="B205" s="562"/>
      <c r="C205" s="562"/>
      <c r="D205" s="562"/>
      <c r="E205" s="562"/>
      <c r="F205" s="562"/>
      <c r="G205" s="562"/>
      <c r="H205" s="562"/>
      <c r="I205" s="562"/>
      <c r="J205" s="562"/>
      <c r="K205" s="562"/>
      <c r="L205" s="562"/>
      <c r="M205" s="562"/>
      <c r="N205" s="562"/>
      <c r="O205" s="562"/>
      <c r="P205" s="562"/>
      <c r="Q205" s="562"/>
      <c r="R205" s="562"/>
      <c r="S205" s="562"/>
      <c r="T205" s="562"/>
      <c r="U205" s="562"/>
      <c r="V205" s="562"/>
      <c r="W205" s="563"/>
      <c r="X205" s="562"/>
      <c r="Y205" s="562"/>
      <c r="Z205" s="562"/>
      <c r="AA205" s="562"/>
      <c r="AB205" s="562"/>
      <c r="AC205" s="562"/>
      <c r="AD205" s="562"/>
      <c r="AE205" s="562"/>
      <c r="AF205" s="562"/>
      <c r="AG205" s="562"/>
      <c r="AH205" s="996"/>
      <c r="AI205" s="1005"/>
      <c r="AJ205" s="997"/>
    </row>
    <row r="206" spans="1:36" s="643" customFormat="1" ht="15.75" thickBot="1">
      <c r="A206" s="1006" t="s">
        <v>267</v>
      </c>
      <c r="B206" s="1007">
        <f>SUM(B192:B205)</f>
        <v>0</v>
      </c>
      <c r="C206" s="1007">
        <f aca="true" t="shared" si="11" ref="C206:V206">SUM(C192:C205)</f>
        <v>0</v>
      </c>
      <c r="D206" s="1007">
        <f t="shared" si="11"/>
        <v>0</v>
      </c>
      <c r="E206" s="1007">
        <f t="shared" si="11"/>
        <v>0</v>
      </c>
      <c r="F206" s="1007">
        <f t="shared" si="11"/>
        <v>0</v>
      </c>
      <c r="G206" s="1007">
        <f t="shared" si="11"/>
        <v>0</v>
      </c>
      <c r="H206" s="1007">
        <f t="shared" si="11"/>
        <v>0</v>
      </c>
      <c r="I206" s="1007">
        <f t="shared" si="11"/>
        <v>0</v>
      </c>
      <c r="J206" s="1007">
        <f t="shared" si="11"/>
        <v>0</v>
      </c>
      <c r="K206" s="1007">
        <f t="shared" si="11"/>
        <v>0</v>
      </c>
      <c r="L206" s="1007">
        <f t="shared" si="11"/>
        <v>0</v>
      </c>
      <c r="M206" s="1007">
        <f t="shared" si="11"/>
        <v>0</v>
      </c>
      <c r="N206" s="1007">
        <f t="shared" si="11"/>
        <v>0</v>
      </c>
      <c r="O206" s="1007">
        <f t="shared" si="11"/>
        <v>0</v>
      </c>
      <c r="P206" s="1007">
        <f t="shared" si="11"/>
        <v>0</v>
      </c>
      <c r="Q206" s="1007">
        <f t="shared" si="11"/>
        <v>0</v>
      </c>
      <c r="R206" s="1007">
        <f t="shared" si="11"/>
        <v>0</v>
      </c>
      <c r="S206" s="1007">
        <f t="shared" si="11"/>
        <v>0</v>
      </c>
      <c r="T206" s="1007">
        <f t="shared" si="11"/>
        <v>0</v>
      </c>
      <c r="U206" s="1007">
        <f t="shared" si="11"/>
        <v>0</v>
      </c>
      <c r="V206" s="1007">
        <f t="shared" si="11"/>
        <v>0</v>
      </c>
      <c r="W206" s="1008"/>
      <c r="X206" s="1007">
        <f aca="true" t="shared" si="12" ref="X206:AF206">SUM(X192:X205)</f>
        <v>0</v>
      </c>
      <c r="Y206" s="1007">
        <f t="shared" si="12"/>
        <v>0</v>
      </c>
      <c r="Z206" s="1007">
        <f t="shared" si="12"/>
        <v>0</v>
      </c>
      <c r="AA206" s="1007">
        <f t="shared" si="12"/>
        <v>0</v>
      </c>
      <c r="AB206" s="1007">
        <f t="shared" si="12"/>
        <v>0</v>
      </c>
      <c r="AC206" s="1007">
        <f t="shared" si="12"/>
        <v>0</v>
      </c>
      <c r="AD206" s="1007">
        <f t="shared" si="12"/>
        <v>0</v>
      </c>
      <c r="AE206" s="1007">
        <f t="shared" si="12"/>
        <v>0</v>
      </c>
      <c r="AF206" s="1007">
        <f t="shared" si="12"/>
        <v>0</v>
      </c>
      <c r="AG206" s="1007">
        <f>SUM(AG192:AG205)</f>
        <v>0</v>
      </c>
      <c r="AH206" s="1007"/>
      <c r="AI206" s="1009">
        <f>SUM(AI192:AI205)</f>
        <v>0</v>
      </c>
      <c r="AJ206" s="998"/>
    </row>
    <row r="207" spans="1:35" ht="15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1010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</sheetData>
  <sheetProtection/>
  <mergeCells count="1">
    <mergeCell ref="A189:AI189"/>
  </mergeCells>
  <hyperlinks>
    <hyperlink ref="A1" location="Index!A1" display="Index!A1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0.421875" style="85" bestFit="1" customWidth="1"/>
    <col min="2" max="2" width="18.57421875" style="126" bestFit="1" customWidth="1"/>
    <col min="3" max="3" width="16.140625" style="85" bestFit="1" customWidth="1"/>
    <col min="4" max="4" width="13.140625" style="85" bestFit="1" customWidth="1"/>
    <col min="5" max="5" width="11.421875" style="85" customWidth="1"/>
    <col min="6" max="16384" width="9.140625" style="126" customWidth="1"/>
  </cols>
  <sheetData>
    <row r="1" ht="15">
      <c r="A1" s="343" t="s">
        <v>294</v>
      </c>
    </row>
    <row r="2" spans="1:5" s="293" customFormat="1" ht="19.5" customHeight="1">
      <c r="A2" s="130" t="s">
        <v>52</v>
      </c>
      <c r="B2" s="293" t="s">
        <v>252</v>
      </c>
      <c r="C2" s="130" t="s">
        <v>254</v>
      </c>
      <c r="D2" s="130" t="s">
        <v>253</v>
      </c>
      <c r="E2" s="130" t="s">
        <v>255</v>
      </c>
    </row>
    <row r="3" spans="1:4" ht="19.5" customHeight="1">
      <c r="A3" s="126"/>
      <c r="D3" s="292"/>
    </row>
    <row r="4" spans="1:4" ht="19.5" customHeight="1">
      <c r="A4" s="126"/>
      <c r="D4" s="292"/>
    </row>
    <row r="5" spans="1:4" ht="19.5" customHeight="1">
      <c r="A5" s="126"/>
      <c r="D5" s="292"/>
    </row>
    <row r="6" spans="1:4" ht="19.5" customHeight="1">
      <c r="A6" s="126"/>
      <c r="D6" s="292"/>
    </row>
    <row r="7" spans="1:4" ht="19.5" customHeight="1">
      <c r="A7" s="126"/>
      <c r="D7" s="292"/>
    </row>
    <row r="8" spans="1:4" ht="19.5" customHeight="1">
      <c r="A8" s="126"/>
      <c r="D8" s="292"/>
    </row>
    <row r="9" spans="1:4" ht="19.5" customHeight="1">
      <c r="A9" s="126"/>
      <c r="D9" s="292"/>
    </row>
    <row r="10" spans="1:4" ht="19.5" customHeight="1">
      <c r="A10" s="126"/>
      <c r="D10" s="292"/>
    </row>
    <row r="11" spans="1:4" ht="19.5" customHeight="1">
      <c r="A11" s="126"/>
      <c r="D11" s="292"/>
    </row>
    <row r="12" spans="1:4" ht="19.5" customHeight="1">
      <c r="A12" s="126"/>
      <c r="D12" s="292"/>
    </row>
    <row r="13" spans="1:4" ht="19.5" customHeight="1">
      <c r="A13" s="126"/>
      <c r="D13" s="292"/>
    </row>
    <row r="14" spans="1:4" ht="19.5" customHeight="1">
      <c r="A14" s="126"/>
      <c r="D14" s="292"/>
    </row>
    <row r="15" spans="1:4" ht="19.5" customHeight="1">
      <c r="A15" s="126"/>
      <c r="D15" s="292"/>
    </row>
    <row r="16" spans="1:4" ht="19.5" customHeight="1">
      <c r="A16" s="126"/>
      <c r="D16" s="292"/>
    </row>
    <row r="17" spans="1:4" ht="19.5" customHeight="1">
      <c r="A17" s="126"/>
      <c r="D17" s="292"/>
    </row>
    <row r="18" spans="1:4" ht="19.5" customHeight="1">
      <c r="A18" s="126"/>
      <c r="D18" s="292"/>
    </row>
    <row r="19" spans="1:4" ht="19.5" customHeight="1">
      <c r="A19" s="126"/>
      <c r="D19" s="292"/>
    </row>
    <row r="20" spans="1:4" ht="19.5" customHeight="1">
      <c r="A20" s="126"/>
      <c r="D20" s="292"/>
    </row>
    <row r="21" spans="1:4" ht="19.5" customHeight="1">
      <c r="A21" s="126"/>
      <c r="D21" s="292"/>
    </row>
    <row r="22" spans="1:4" ht="19.5" customHeight="1">
      <c r="A22" s="126"/>
      <c r="D22" s="292"/>
    </row>
    <row r="23" spans="1:4" ht="19.5" customHeight="1">
      <c r="A23" s="126"/>
      <c r="D23" s="292"/>
    </row>
    <row r="24" spans="1:4" ht="19.5" customHeight="1">
      <c r="A24" s="126"/>
      <c r="D24" s="292"/>
    </row>
    <row r="25" spans="1:4" ht="19.5" customHeight="1">
      <c r="A25" s="126"/>
      <c r="D25" s="292"/>
    </row>
    <row r="26" spans="1:6" ht="19.5" customHeight="1">
      <c r="A26" s="773"/>
      <c r="B26" s="773"/>
      <c r="C26" s="774"/>
      <c r="D26" s="775"/>
      <c r="E26" s="774"/>
      <c r="F26" s="773"/>
    </row>
    <row r="27" ht="19.5" customHeight="1">
      <c r="A27" s="126"/>
    </row>
    <row r="28" ht="19.5" customHeight="1">
      <c r="A28" s="126"/>
    </row>
    <row r="29" ht="19.5" customHeight="1">
      <c r="A29" s="126"/>
    </row>
    <row r="30" ht="19.5" customHeight="1">
      <c r="A30" s="126"/>
    </row>
    <row r="31" ht="19.5" customHeight="1">
      <c r="A31" s="126"/>
    </row>
    <row r="32" ht="19.5" customHeight="1">
      <c r="A32" s="126"/>
    </row>
    <row r="33" ht="19.5" customHeight="1">
      <c r="A33" s="126"/>
    </row>
    <row r="34" ht="19.5" customHeight="1">
      <c r="A34" s="126"/>
    </row>
    <row r="35" ht="19.5" customHeight="1">
      <c r="A35" s="126"/>
    </row>
    <row r="36" ht="19.5" customHeight="1">
      <c r="A36" s="126"/>
    </row>
    <row r="37" ht="19.5" customHeight="1">
      <c r="A37" s="126"/>
    </row>
    <row r="38" ht="19.5" customHeight="1">
      <c r="A38" s="126"/>
    </row>
    <row r="39" ht="19.5" customHeight="1">
      <c r="A39" s="126"/>
    </row>
    <row r="40" ht="19.5" customHeight="1">
      <c r="A40" s="126"/>
    </row>
    <row r="41" ht="19.5" customHeight="1">
      <c r="A41" s="126"/>
    </row>
    <row r="42" spans="1:5" ht="19.5" customHeight="1">
      <c r="A42" s="289"/>
      <c r="B42" s="290"/>
      <c r="C42" s="291"/>
      <c r="D42" s="291"/>
      <c r="E42" s="291"/>
    </row>
    <row r="43" spans="1:5" ht="19.5" customHeight="1">
      <c r="A43" s="289"/>
      <c r="B43" s="290"/>
      <c r="C43" s="291"/>
      <c r="D43" s="291"/>
      <c r="E43" s="29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hyperlinks>
    <hyperlink ref="A1" location="Index!A1" display="Index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G57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9.140625" style="661" customWidth="1"/>
    <col min="2" max="2" width="21.8515625" style="665" bestFit="1" customWidth="1"/>
    <col min="3" max="3" width="9.140625" style="666" bestFit="1" customWidth="1"/>
    <col min="4" max="4" width="35.00390625" style="667" customWidth="1"/>
    <col min="5" max="5" width="13.140625" style="668" bestFit="1" customWidth="1"/>
    <col min="6" max="6" width="10.8515625" style="668" bestFit="1" customWidth="1"/>
    <col min="7" max="7" width="12.00390625" style="668" bestFit="1" customWidth="1"/>
    <col min="8" max="16384" width="9.140625" style="661" customWidth="1"/>
  </cols>
  <sheetData>
    <row r="1" ht="15">
      <c r="B1" s="663" t="s">
        <v>294</v>
      </c>
    </row>
    <row r="2" spans="2:7" ht="29.25" customHeight="1">
      <c r="B2" s="1077" t="s">
        <v>311</v>
      </c>
      <c r="C2" s="1077"/>
      <c r="D2" s="1077"/>
      <c r="E2" s="1077"/>
      <c r="F2" s="1077"/>
      <c r="G2" s="1077"/>
    </row>
    <row r="3" spans="2:7" s="662" customFormat="1" ht="15">
      <c r="B3" s="664" t="s">
        <v>305</v>
      </c>
      <c r="C3" s="669" t="s">
        <v>306</v>
      </c>
      <c r="D3" s="670" t="s">
        <v>307</v>
      </c>
      <c r="E3" s="664" t="s">
        <v>308</v>
      </c>
      <c r="F3" s="664" t="s">
        <v>309</v>
      </c>
      <c r="G3" s="664" t="s">
        <v>310</v>
      </c>
    </row>
    <row r="4" spans="2:7" ht="15">
      <c r="B4" s="664"/>
      <c r="C4" s="671"/>
      <c r="D4" s="672"/>
      <c r="E4" s="673"/>
      <c r="F4" s="674"/>
      <c r="G4" s="675"/>
    </row>
    <row r="5" spans="2:7" ht="15">
      <c r="B5" s="664"/>
      <c r="C5" s="671"/>
      <c r="D5" s="672"/>
      <c r="E5" s="673"/>
      <c r="F5" s="674"/>
      <c r="G5" s="675"/>
    </row>
    <row r="6" spans="2:7" ht="15">
      <c r="B6" s="664"/>
      <c r="C6" s="671"/>
      <c r="D6" s="672"/>
      <c r="E6" s="673"/>
      <c r="F6" s="675"/>
      <c r="G6" s="675"/>
    </row>
    <row r="7" spans="2:7" ht="15">
      <c r="B7" s="664"/>
      <c r="C7" s="671"/>
      <c r="D7" s="672"/>
      <c r="E7" s="673"/>
      <c r="F7" s="675"/>
      <c r="G7" s="675"/>
    </row>
    <row r="8" spans="2:7" ht="15">
      <c r="B8" s="664"/>
      <c r="C8" s="671"/>
      <c r="D8" s="672"/>
      <c r="E8" s="673"/>
      <c r="F8" s="674"/>
      <c r="G8" s="675"/>
    </row>
    <row r="9" spans="2:7" ht="15">
      <c r="B9" s="664"/>
      <c r="C9" s="671"/>
      <c r="D9" s="672"/>
      <c r="E9" s="673"/>
      <c r="F9" s="674"/>
      <c r="G9" s="675"/>
    </row>
    <row r="10" spans="2:7" ht="15">
      <c r="B10" s="664"/>
      <c r="C10" s="671"/>
      <c r="D10" s="672"/>
      <c r="E10" s="675"/>
      <c r="F10" s="675"/>
      <c r="G10" s="675"/>
    </row>
    <row r="11" spans="2:7" ht="15">
      <c r="B11" s="664"/>
      <c r="C11" s="671"/>
      <c r="D11" s="672"/>
      <c r="E11" s="673"/>
      <c r="F11" s="675"/>
      <c r="G11" s="675"/>
    </row>
    <row r="12" spans="2:7" ht="15">
      <c r="B12" s="664"/>
      <c r="C12" s="671"/>
      <c r="D12" s="672"/>
      <c r="E12" s="675"/>
      <c r="F12" s="675"/>
      <c r="G12" s="675"/>
    </row>
    <row r="13" spans="2:7" ht="15">
      <c r="B13" s="664"/>
      <c r="C13" s="671"/>
      <c r="D13" s="672"/>
      <c r="E13" s="673"/>
      <c r="F13" s="674"/>
      <c r="G13" s="675"/>
    </row>
    <row r="14" spans="2:7" ht="15">
      <c r="B14" s="664"/>
      <c r="C14" s="671"/>
      <c r="D14" s="672"/>
      <c r="E14" s="675"/>
      <c r="F14" s="675"/>
      <c r="G14" s="675"/>
    </row>
    <row r="15" spans="2:7" ht="15">
      <c r="B15" s="664"/>
      <c r="C15" s="671"/>
      <c r="D15" s="672"/>
      <c r="E15" s="675"/>
      <c r="F15" s="675"/>
      <c r="G15" s="675"/>
    </row>
    <row r="16" spans="2:7" ht="15">
      <c r="B16" s="664"/>
      <c r="C16" s="671"/>
      <c r="D16" s="672"/>
      <c r="E16" s="673"/>
      <c r="F16" s="674"/>
      <c r="G16" s="675"/>
    </row>
    <row r="17" spans="2:7" ht="15">
      <c r="B17" s="664"/>
      <c r="C17" s="671"/>
      <c r="D17" s="672"/>
      <c r="E17" s="675"/>
      <c r="F17" s="675"/>
      <c r="G17" s="675"/>
    </row>
    <row r="18" spans="2:7" ht="15">
      <c r="B18" s="676"/>
      <c r="C18" s="671"/>
      <c r="D18" s="672"/>
      <c r="E18" s="673"/>
      <c r="F18" s="674"/>
      <c r="G18" s="675"/>
    </row>
    <row r="19" spans="2:7" ht="15">
      <c r="B19" s="676"/>
      <c r="C19" s="671"/>
      <c r="D19" s="672"/>
      <c r="E19" s="673"/>
      <c r="F19" s="674"/>
      <c r="G19" s="675"/>
    </row>
    <row r="20" spans="2:7" ht="15">
      <c r="B20" s="676"/>
      <c r="C20" s="671"/>
      <c r="D20" s="672"/>
      <c r="E20" s="675"/>
      <c r="F20" s="675"/>
      <c r="G20" s="675"/>
    </row>
    <row r="21" spans="2:7" ht="15">
      <c r="B21" s="676"/>
      <c r="C21" s="671"/>
      <c r="D21" s="672"/>
      <c r="E21" s="675"/>
      <c r="F21" s="675"/>
      <c r="G21" s="675"/>
    </row>
    <row r="22" spans="2:7" ht="15">
      <c r="B22" s="676"/>
      <c r="C22" s="671"/>
      <c r="D22" s="672"/>
      <c r="E22" s="675"/>
      <c r="F22" s="675"/>
      <c r="G22" s="675"/>
    </row>
    <row r="23" spans="2:7" ht="15">
      <c r="B23" s="676"/>
      <c r="C23" s="671"/>
      <c r="D23" s="672"/>
      <c r="E23" s="675"/>
      <c r="F23" s="675"/>
      <c r="G23" s="675"/>
    </row>
    <row r="24" spans="2:7" ht="15">
      <c r="B24" s="676"/>
      <c r="C24" s="671"/>
      <c r="D24" s="672"/>
      <c r="E24" s="675"/>
      <c r="F24" s="675"/>
      <c r="G24" s="675"/>
    </row>
    <row r="25" spans="2:7" ht="15">
      <c r="B25" s="677"/>
      <c r="C25" s="671"/>
      <c r="D25" s="672"/>
      <c r="E25" s="1078"/>
      <c r="F25" s="1079"/>
      <c r="G25" s="675"/>
    </row>
    <row r="26" spans="2:7" ht="15">
      <c r="B26" s="677"/>
      <c r="C26" s="671"/>
      <c r="D26" s="672"/>
      <c r="E26" s="1080"/>
      <c r="F26" s="1081"/>
      <c r="G26" s="675"/>
    </row>
    <row r="27" spans="2:7" ht="15">
      <c r="B27" s="677"/>
      <c r="C27" s="671"/>
      <c r="D27" s="672"/>
      <c r="E27" s="1080"/>
      <c r="F27" s="1081"/>
      <c r="G27" s="675"/>
    </row>
    <row r="28" spans="2:7" ht="15">
      <c r="B28" s="677"/>
      <c r="C28" s="671"/>
      <c r="D28" s="672"/>
      <c r="E28" s="1082"/>
      <c r="F28" s="1083"/>
      <c r="G28" s="675"/>
    </row>
    <row r="29" spans="2:7" ht="15">
      <c r="B29" s="664"/>
      <c r="C29" s="671"/>
      <c r="D29" s="672"/>
      <c r="E29" s="672"/>
      <c r="F29" s="672"/>
      <c r="G29" s="675"/>
    </row>
    <row r="30" spans="2:7" ht="15">
      <c r="B30" s="664"/>
      <c r="C30" s="671"/>
      <c r="D30" s="672"/>
      <c r="E30" s="675"/>
      <c r="F30" s="675"/>
      <c r="G30" s="675"/>
    </row>
    <row r="31" spans="2:7" ht="15">
      <c r="B31" s="664"/>
      <c r="C31" s="671"/>
      <c r="D31" s="672"/>
      <c r="E31" s="675"/>
      <c r="F31" s="675"/>
      <c r="G31" s="675"/>
    </row>
    <row r="32" spans="2:7" ht="15">
      <c r="B32" s="664"/>
      <c r="C32" s="671"/>
      <c r="D32" s="672"/>
      <c r="E32" s="675"/>
      <c r="F32" s="675"/>
      <c r="G32" s="675"/>
    </row>
    <row r="33" spans="2:7" ht="15">
      <c r="B33" s="664"/>
      <c r="C33" s="671"/>
      <c r="D33" s="672"/>
      <c r="E33" s="675"/>
      <c r="F33" s="675"/>
      <c r="G33" s="675"/>
    </row>
    <row r="34" spans="2:7" ht="15">
      <c r="B34" s="664"/>
      <c r="C34" s="671"/>
      <c r="D34" s="672"/>
      <c r="E34" s="675"/>
      <c r="F34" s="675"/>
      <c r="G34" s="675"/>
    </row>
    <row r="35" spans="2:7" ht="15">
      <c r="B35" s="664"/>
      <c r="C35" s="671"/>
      <c r="D35" s="672"/>
      <c r="E35" s="675"/>
      <c r="F35" s="675"/>
      <c r="G35" s="675"/>
    </row>
    <row r="36" spans="2:7" ht="15">
      <c r="B36" s="664"/>
      <c r="C36" s="671"/>
      <c r="D36" s="672"/>
      <c r="E36" s="675"/>
      <c r="F36" s="675"/>
      <c r="G36" s="675"/>
    </row>
    <row r="37" spans="2:7" ht="15">
      <c r="B37" s="664"/>
      <c r="C37" s="671"/>
      <c r="D37" s="672"/>
      <c r="E37" s="675"/>
      <c r="F37" s="675"/>
      <c r="G37" s="675"/>
    </row>
    <row r="38" spans="2:7" ht="15">
      <c r="B38" s="664"/>
      <c r="C38" s="671"/>
      <c r="D38" s="672"/>
      <c r="E38" s="675"/>
      <c r="F38" s="675"/>
      <c r="G38" s="675"/>
    </row>
    <row r="39" spans="2:7" ht="15">
      <c r="B39" s="664"/>
      <c r="C39" s="671"/>
      <c r="D39" s="672"/>
      <c r="E39" s="675"/>
      <c r="F39" s="675"/>
      <c r="G39" s="675"/>
    </row>
    <row r="40" spans="2:7" ht="15">
      <c r="B40" s="664"/>
      <c r="C40" s="671"/>
      <c r="D40" s="672"/>
      <c r="E40" s="675"/>
      <c r="F40" s="675"/>
      <c r="G40" s="675"/>
    </row>
    <row r="41" spans="2:7" ht="15">
      <c r="B41" s="664"/>
      <c r="C41" s="671"/>
      <c r="D41" s="672"/>
      <c r="E41" s="675"/>
      <c r="F41" s="675"/>
      <c r="G41" s="675"/>
    </row>
    <row r="42" spans="2:7" ht="15">
      <c r="B42" s="664"/>
      <c r="C42" s="671"/>
      <c r="D42" s="672"/>
      <c r="E42" s="675"/>
      <c r="F42" s="675"/>
      <c r="G42" s="675"/>
    </row>
    <row r="43" spans="2:7" ht="15">
      <c r="B43" s="664"/>
      <c r="C43" s="671"/>
      <c r="D43" s="672"/>
      <c r="E43" s="675"/>
      <c r="F43" s="675"/>
      <c r="G43" s="675"/>
    </row>
    <row r="44" spans="2:7" ht="15">
      <c r="B44" s="664"/>
      <c r="C44" s="671"/>
      <c r="D44" s="672"/>
      <c r="E44" s="675"/>
      <c r="F44" s="675"/>
      <c r="G44" s="675"/>
    </row>
    <row r="45" spans="2:7" ht="15">
      <c r="B45" s="664"/>
      <c r="C45" s="671"/>
      <c r="D45" s="672"/>
      <c r="E45" s="675"/>
      <c r="F45" s="675"/>
      <c r="G45" s="675"/>
    </row>
    <row r="46" spans="2:7" ht="15">
      <c r="B46" s="664"/>
      <c r="C46" s="671"/>
      <c r="D46" s="672"/>
      <c r="E46" s="675"/>
      <c r="F46" s="675"/>
      <c r="G46" s="675"/>
    </row>
    <row r="47" spans="2:7" ht="15">
      <c r="B47" s="664"/>
      <c r="C47" s="671"/>
      <c r="D47" s="672"/>
      <c r="E47" s="675"/>
      <c r="F47" s="675"/>
      <c r="G47" s="675"/>
    </row>
    <row r="48" spans="2:7" ht="15">
      <c r="B48" s="664"/>
      <c r="C48" s="671"/>
      <c r="D48" s="672"/>
      <c r="E48" s="675"/>
      <c r="F48" s="675"/>
      <c r="G48" s="675"/>
    </row>
    <row r="49" spans="2:7" ht="15">
      <c r="B49" s="664"/>
      <c r="C49" s="671"/>
      <c r="D49" s="672"/>
      <c r="E49" s="675"/>
      <c r="F49" s="675"/>
      <c r="G49" s="675"/>
    </row>
    <row r="50" spans="2:7" ht="15">
      <c r="B50" s="664"/>
      <c r="C50" s="671"/>
      <c r="D50" s="672"/>
      <c r="E50" s="675"/>
      <c r="F50" s="675"/>
      <c r="G50" s="675"/>
    </row>
    <row r="51" spans="2:7" ht="15">
      <c r="B51" s="664"/>
      <c r="C51" s="671"/>
      <c r="D51" s="672"/>
      <c r="E51" s="675"/>
      <c r="F51" s="675"/>
      <c r="G51" s="675"/>
    </row>
    <row r="52" spans="2:7" ht="15">
      <c r="B52" s="664"/>
      <c r="C52" s="671"/>
      <c r="D52" s="672"/>
      <c r="E52" s="675"/>
      <c r="F52" s="675"/>
      <c r="G52" s="675"/>
    </row>
    <row r="53" spans="2:7" ht="15">
      <c r="B53" s="664"/>
      <c r="C53" s="671"/>
      <c r="D53" s="672"/>
      <c r="E53" s="675"/>
      <c r="F53" s="675"/>
      <c r="G53" s="675"/>
    </row>
    <row r="54" spans="2:7" ht="15">
      <c r="B54" s="664"/>
      <c r="C54" s="671"/>
      <c r="D54" s="672"/>
      <c r="E54" s="675"/>
      <c r="F54" s="675"/>
      <c r="G54" s="675"/>
    </row>
    <row r="55" spans="2:7" ht="15">
      <c r="B55" s="664"/>
      <c r="C55" s="671"/>
      <c r="D55" s="672"/>
      <c r="E55" s="675"/>
      <c r="F55" s="675"/>
      <c r="G55" s="675"/>
    </row>
    <row r="56" spans="2:7" ht="15">
      <c r="B56" s="664"/>
      <c r="C56" s="671"/>
      <c r="D56" s="672"/>
      <c r="E56" s="675"/>
      <c r="F56" s="675"/>
      <c r="G56" s="675"/>
    </row>
    <row r="57" spans="2:7" ht="15">
      <c r="B57" s="664"/>
      <c r="C57" s="671"/>
      <c r="D57" s="672"/>
      <c r="E57" s="675"/>
      <c r="F57" s="675"/>
      <c r="G57" s="675"/>
    </row>
  </sheetData>
  <sheetProtection/>
  <mergeCells count="2">
    <mergeCell ref="B2:G2"/>
    <mergeCell ref="E25:F28"/>
  </mergeCells>
  <hyperlinks>
    <hyperlink ref="B1" location="Index!A1" display="Index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PageLayoutView="0" workbookViewId="0" topLeftCell="A22">
      <selection activeCell="M1" sqref="M1:BE16384"/>
    </sheetView>
  </sheetViews>
  <sheetFormatPr defaultColWidth="9.140625" defaultRowHeight="15"/>
  <cols>
    <col min="1" max="1" width="20.140625" style="0" bestFit="1" customWidth="1"/>
    <col min="2" max="2" width="18.57421875" style="0" bestFit="1" customWidth="1"/>
    <col min="3" max="3" width="8.28125" style="0" customWidth="1"/>
    <col min="4" max="4" width="11.28125" style="0" customWidth="1"/>
    <col min="5" max="5" width="7.57421875" style="0" bestFit="1" customWidth="1"/>
    <col min="6" max="6" width="8.7109375" style="0" bestFit="1" customWidth="1"/>
    <col min="7" max="7" width="4.421875" style="0" customWidth="1"/>
    <col min="8" max="8" width="26.00390625" style="0" customWidth="1"/>
    <col min="9" max="9" width="7.57421875" style="0" customWidth="1"/>
    <col min="10" max="10" width="10.00390625" style="0" customWidth="1"/>
    <col min="11" max="11" width="10.00390625" style="0" bestFit="1" customWidth="1"/>
    <col min="12" max="12" width="4.7109375" style="0" customWidth="1"/>
  </cols>
  <sheetData>
    <row r="1" ht="15.75" thickBot="1">
      <c r="A1" s="339" t="s">
        <v>294</v>
      </c>
    </row>
    <row r="2" spans="1:11" ht="19.5" thickBot="1">
      <c r="A2" s="1084" t="s">
        <v>303</v>
      </c>
      <c r="B2" s="1085"/>
      <c r="C2" s="1085"/>
      <c r="D2" s="1085"/>
      <c r="E2" s="1085"/>
      <c r="F2" s="1086"/>
      <c r="H2" s="1087" t="s">
        <v>264</v>
      </c>
      <c r="I2" s="1088"/>
      <c r="J2" s="1088"/>
      <c r="K2" s="1089"/>
    </row>
    <row r="3" spans="1:11" ht="30.75" thickBot="1">
      <c r="A3" s="319" t="s">
        <v>24</v>
      </c>
      <c r="B3" s="319" t="s">
        <v>2</v>
      </c>
      <c r="C3" s="320" t="s">
        <v>260</v>
      </c>
      <c r="D3" s="569" t="s">
        <v>28</v>
      </c>
      <c r="E3" s="320" t="s">
        <v>29</v>
      </c>
      <c r="F3" s="321" t="s">
        <v>261</v>
      </c>
      <c r="H3" s="531" t="s">
        <v>24</v>
      </c>
      <c r="I3" s="320" t="s">
        <v>260</v>
      </c>
      <c r="J3" s="537" t="s">
        <v>29</v>
      </c>
      <c r="K3" s="539" t="s">
        <v>265</v>
      </c>
    </row>
    <row r="4" spans="1:11" ht="15">
      <c r="A4" s="7"/>
      <c r="B4" s="7"/>
      <c r="C4" s="4"/>
      <c r="D4" s="322"/>
      <c r="E4" s="4"/>
      <c r="F4" s="323"/>
      <c r="H4" s="532"/>
      <c r="I4" s="322"/>
      <c r="J4" s="4"/>
      <c r="K4" s="538"/>
    </row>
    <row r="5" spans="1:11" ht="15">
      <c r="A5" s="7"/>
      <c r="B5" s="7"/>
      <c r="C5" s="4"/>
      <c r="D5" s="322"/>
      <c r="E5" s="4"/>
      <c r="F5" s="323"/>
      <c r="H5" s="532"/>
      <c r="I5" s="322"/>
      <c r="J5" s="4"/>
      <c r="K5" s="323"/>
    </row>
    <row r="6" spans="1:11" ht="15">
      <c r="A6" s="7"/>
      <c r="B6" s="7"/>
      <c r="C6" s="4"/>
      <c r="D6" s="322"/>
      <c r="E6" s="4"/>
      <c r="F6" s="323"/>
      <c r="H6" s="532"/>
      <c r="I6" s="322"/>
      <c r="J6" s="4"/>
      <c r="K6" s="323"/>
    </row>
    <row r="7" spans="1:11" ht="15">
      <c r="A7" s="7"/>
      <c r="B7" s="7"/>
      <c r="C7" s="4"/>
      <c r="D7" s="322"/>
      <c r="E7" s="4"/>
      <c r="F7" s="323"/>
      <c r="H7" s="532"/>
      <c r="I7" s="322"/>
      <c r="J7" s="4"/>
      <c r="K7" s="323"/>
    </row>
    <row r="8" spans="1:11" ht="15">
      <c r="A8" s="7"/>
      <c r="B8" s="7"/>
      <c r="C8" s="4"/>
      <c r="D8" s="322"/>
      <c r="E8" s="4"/>
      <c r="F8" s="323"/>
      <c r="H8" s="532"/>
      <c r="I8" s="322"/>
      <c r="J8" s="4"/>
      <c r="K8" s="323"/>
    </row>
    <row r="9" spans="1:11" ht="15">
      <c r="A9" s="7"/>
      <c r="B9" s="7"/>
      <c r="C9" s="4"/>
      <c r="D9" s="322"/>
      <c r="E9" s="4"/>
      <c r="F9" s="323"/>
      <c r="H9" s="532"/>
      <c r="I9" s="322"/>
      <c r="J9" s="4"/>
      <c r="K9" s="323"/>
    </row>
    <row r="10" spans="1:11" ht="15">
      <c r="A10" s="7"/>
      <c r="B10" s="7"/>
      <c r="C10" s="4"/>
      <c r="D10" s="322"/>
      <c r="E10" s="4"/>
      <c r="F10" s="323"/>
      <c r="H10" s="532"/>
      <c r="I10" s="322"/>
      <c r="J10" s="4"/>
      <c r="K10" s="323"/>
    </row>
    <row r="11" spans="1:11" ht="15">
      <c r="A11" s="7"/>
      <c r="B11" s="7"/>
      <c r="C11" s="4"/>
      <c r="D11" s="322"/>
      <c r="E11" s="4"/>
      <c r="F11" s="323"/>
      <c r="H11" s="532"/>
      <c r="I11" s="322"/>
      <c r="J11" s="4"/>
      <c r="K11" s="323"/>
    </row>
    <row r="12" spans="1:11" ht="15">
      <c r="A12" s="7"/>
      <c r="B12" s="7"/>
      <c r="C12" s="4"/>
      <c r="D12" s="322"/>
      <c r="E12" s="4"/>
      <c r="F12" s="323"/>
      <c r="H12" s="532"/>
      <c r="I12" s="322"/>
      <c r="J12" s="4"/>
      <c r="K12" s="323"/>
    </row>
    <row r="13" spans="1:11" ht="15">
      <c r="A13" s="7"/>
      <c r="B13" s="7"/>
      <c r="C13" s="4"/>
      <c r="D13" s="322"/>
      <c r="E13" s="4"/>
      <c r="F13" s="323"/>
      <c r="H13" s="532"/>
      <c r="I13" s="322"/>
      <c r="J13" s="4"/>
      <c r="K13" s="323"/>
    </row>
    <row r="14" spans="1:11" ht="15">
      <c r="A14" s="7"/>
      <c r="B14" s="7"/>
      <c r="C14" s="4"/>
      <c r="D14" s="322"/>
      <c r="E14" s="4"/>
      <c r="F14" s="323"/>
      <c r="H14" s="532"/>
      <c r="I14" s="322"/>
      <c r="J14" s="4"/>
      <c r="K14" s="323"/>
    </row>
    <row r="15" spans="1:11" ht="15">
      <c r="A15" s="7"/>
      <c r="B15" s="7"/>
      <c r="C15" s="4"/>
      <c r="D15" s="322"/>
      <c r="E15" s="4"/>
      <c r="F15" s="323"/>
      <c r="H15" s="532"/>
      <c r="I15" s="322"/>
      <c r="J15" s="4"/>
      <c r="K15" s="323"/>
    </row>
    <row r="16" spans="1:11" ht="15.75" thickBot="1">
      <c r="A16" s="324"/>
      <c r="B16" s="324"/>
      <c r="C16" s="325"/>
      <c r="D16" s="326"/>
      <c r="E16" s="325"/>
      <c r="F16" s="327"/>
      <c r="H16" s="532"/>
      <c r="I16" s="322"/>
      <c r="J16" s="4"/>
      <c r="K16" s="323"/>
    </row>
    <row r="17" spans="1:11" ht="15.75" thickBot="1">
      <c r="A17" s="328"/>
      <c r="B17" s="328" t="s">
        <v>242</v>
      </c>
      <c r="C17" s="543">
        <f>SUM(C4:C16)</f>
        <v>0</v>
      </c>
      <c r="D17" s="329">
        <f>SUM(D4:D16)</f>
        <v>0</v>
      </c>
      <c r="E17" s="543">
        <f>SUM(E4:E16)</f>
        <v>0</v>
      </c>
      <c r="F17" s="544">
        <f>SUM(F4:F16)</f>
        <v>0</v>
      </c>
      <c r="H17" s="532"/>
      <c r="I17" s="322"/>
      <c r="J17" s="4"/>
      <c r="K17" s="323"/>
    </row>
    <row r="18" spans="1:11" ht="15">
      <c r="A18" s="330"/>
      <c r="B18" s="330"/>
      <c r="C18" s="331"/>
      <c r="D18" s="332"/>
      <c r="E18" s="331"/>
      <c r="F18" s="333"/>
      <c r="H18" s="532"/>
      <c r="I18" s="322"/>
      <c r="J18" s="4"/>
      <c r="K18" s="323"/>
    </row>
    <row r="19" spans="1:11" ht="15">
      <c r="A19" s="7"/>
      <c r="B19" s="7"/>
      <c r="C19" s="4"/>
      <c r="D19" s="322"/>
      <c r="E19" s="4"/>
      <c r="F19" s="323"/>
      <c r="H19" s="532"/>
      <c r="I19" s="322"/>
      <c r="J19" s="4"/>
      <c r="K19" s="323"/>
    </row>
    <row r="20" spans="1:11" ht="15.75" thickBot="1">
      <c r="A20" s="7"/>
      <c r="B20" s="7"/>
      <c r="C20" s="4"/>
      <c r="D20" s="322"/>
      <c r="E20" s="4"/>
      <c r="F20" s="323"/>
      <c r="H20" s="533" t="s">
        <v>242</v>
      </c>
      <c r="I20" s="535">
        <f>SUM(I4:I19)</f>
        <v>0</v>
      </c>
      <c r="J20" s="534">
        <f>SUM(J4:J19)</f>
        <v>0</v>
      </c>
      <c r="K20" s="536">
        <f>SUM(K4:K19)</f>
        <v>0</v>
      </c>
    </row>
    <row r="21" spans="1:6" ht="15.75" thickBot="1">
      <c r="A21" s="7"/>
      <c r="B21" s="7"/>
      <c r="C21" s="4"/>
      <c r="D21" s="322"/>
      <c r="E21" s="4"/>
      <c r="F21" s="323"/>
    </row>
    <row r="22" spans="1:11" ht="15.75" thickBot="1">
      <c r="A22" s="7"/>
      <c r="B22" s="7"/>
      <c r="C22" s="4"/>
      <c r="D22" s="322"/>
      <c r="E22" s="4"/>
      <c r="F22" s="323"/>
      <c r="H22" s="1090" t="s">
        <v>266</v>
      </c>
      <c r="I22" s="1091"/>
      <c r="J22" s="1091"/>
      <c r="K22" s="1092"/>
    </row>
    <row r="23" spans="1:11" ht="15.75" thickBot="1">
      <c r="A23" s="570" t="s">
        <v>266</v>
      </c>
      <c r="B23" s="570"/>
      <c r="C23" s="570"/>
      <c r="D23" s="570"/>
      <c r="E23" s="565"/>
      <c r="H23" s="566" t="s">
        <v>24</v>
      </c>
      <c r="I23" s="320" t="s">
        <v>28</v>
      </c>
      <c r="J23" s="320" t="s">
        <v>31</v>
      </c>
      <c r="K23" s="321" t="s">
        <v>32</v>
      </c>
    </row>
    <row r="24" spans="1:11" s="668" customFormat="1" ht="30.75" thickBot="1">
      <c r="A24" s="776" t="s">
        <v>24</v>
      </c>
      <c r="B24" s="777" t="s">
        <v>28</v>
      </c>
      <c r="C24" s="778" t="s">
        <v>262</v>
      </c>
      <c r="D24" s="778" t="s">
        <v>263</v>
      </c>
      <c r="H24" s="779"/>
      <c r="I24" s="780"/>
      <c r="J24" s="780"/>
      <c r="K24" s="781"/>
    </row>
    <row r="25" spans="1:11" ht="14.25" customHeight="1">
      <c r="A25" s="330"/>
      <c r="B25" s="331"/>
      <c r="C25" s="331"/>
      <c r="D25" s="333"/>
      <c r="H25" s="542"/>
      <c r="I25" s="322"/>
      <c r="J25" s="322"/>
      <c r="K25" s="567"/>
    </row>
    <row r="26" spans="1:11" ht="16.5" customHeight="1">
      <c r="A26" s="7"/>
      <c r="B26" s="4"/>
      <c r="C26" s="4"/>
      <c r="D26" s="323"/>
      <c r="H26" s="542"/>
      <c r="I26" s="322"/>
      <c r="J26" s="322"/>
      <c r="K26" s="567"/>
    </row>
    <row r="27" spans="1:11" ht="15">
      <c r="A27" s="7"/>
      <c r="B27" s="4"/>
      <c r="C27" s="4"/>
      <c r="D27" s="323"/>
      <c r="H27" s="542"/>
      <c r="I27" s="322"/>
      <c r="J27" s="322"/>
      <c r="K27" s="567"/>
    </row>
    <row r="28" spans="1:11" ht="15">
      <c r="A28" s="7"/>
      <c r="B28" s="4"/>
      <c r="C28" s="4"/>
      <c r="D28" s="323"/>
      <c r="H28" s="542"/>
      <c r="I28" s="322"/>
      <c r="J28" s="322"/>
      <c r="K28" s="567"/>
    </row>
    <row r="29" spans="1:11" ht="15">
      <c r="A29" s="7"/>
      <c r="B29" s="4"/>
      <c r="C29" s="4"/>
      <c r="D29" s="323"/>
      <c r="H29" s="542"/>
      <c r="I29" s="322"/>
      <c r="J29" s="322"/>
      <c r="K29" s="567"/>
    </row>
    <row r="30" spans="1:11" ht="15">
      <c r="A30" s="7"/>
      <c r="B30" s="4"/>
      <c r="C30" s="4"/>
      <c r="D30" s="323"/>
      <c r="H30" s="542"/>
      <c r="I30" s="322"/>
      <c r="J30" s="322"/>
      <c r="K30" s="567"/>
    </row>
    <row r="31" spans="1:11" ht="15">
      <c r="A31" s="7"/>
      <c r="B31" s="4"/>
      <c r="C31" s="4"/>
      <c r="D31" s="323"/>
      <c r="H31" s="542"/>
      <c r="I31" s="322"/>
      <c r="J31" s="322"/>
      <c r="K31" s="567"/>
    </row>
    <row r="32" spans="1:11" ht="15">
      <c r="A32" s="7"/>
      <c r="B32" s="4"/>
      <c r="C32" s="4"/>
      <c r="D32" s="323"/>
      <c r="H32" s="542"/>
      <c r="I32" s="322"/>
      <c r="J32" s="322"/>
      <c r="K32" s="567"/>
    </row>
    <row r="33" spans="1:11" ht="15">
      <c r="A33" s="7"/>
      <c r="B33" s="4"/>
      <c r="C33" s="4"/>
      <c r="D33" s="323"/>
      <c r="H33" s="542"/>
      <c r="I33" s="4"/>
      <c r="J33" s="4"/>
      <c r="K33" s="323"/>
    </row>
    <row r="34" spans="1:11" ht="15.75" thickBot="1">
      <c r="A34" s="7"/>
      <c r="B34" s="4"/>
      <c r="C34" s="4"/>
      <c r="D34" s="323"/>
      <c r="H34" s="568" t="s">
        <v>242</v>
      </c>
      <c r="I34" s="535">
        <f>SUM(I24:I33)</f>
        <v>0</v>
      </c>
      <c r="J34" s="535">
        <f>SUM(J24:J33)</f>
        <v>0</v>
      </c>
      <c r="K34" s="540">
        <f>SUM(K24:K33)</f>
        <v>0</v>
      </c>
    </row>
    <row r="35" spans="1:4" ht="15.75" thickBot="1">
      <c r="A35" s="334"/>
      <c r="B35" s="335"/>
      <c r="C35" s="336"/>
      <c r="D35" s="337"/>
    </row>
  </sheetData>
  <sheetProtection/>
  <mergeCells count="3">
    <mergeCell ref="A2:F2"/>
    <mergeCell ref="H2:K2"/>
    <mergeCell ref="H22:K22"/>
  </mergeCells>
  <hyperlinks>
    <hyperlink ref="A1" location="Index!A1" display="Index!A1"/>
  </hyperlinks>
  <printOptions/>
  <pageMargins left="0.24" right="0.16" top="0.29" bottom="0.28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5"/>
  <sheetViews>
    <sheetView zoomScalePageLayoutView="0" workbookViewId="0" topLeftCell="A132">
      <selection activeCell="H147" sqref="H147"/>
    </sheetView>
  </sheetViews>
  <sheetFormatPr defaultColWidth="9.140625" defaultRowHeight="15"/>
  <cols>
    <col min="1" max="1" width="6.8515625" style="0" bestFit="1" customWidth="1"/>
    <col min="2" max="2" width="22.7109375" style="14" customWidth="1"/>
    <col min="3" max="3" width="21.8515625" style="0" bestFit="1" customWidth="1"/>
    <col min="4" max="5" width="10.140625" style="0" bestFit="1" customWidth="1"/>
    <col min="6" max="6" width="11.57421875" style="0" customWidth="1"/>
    <col min="7" max="7" width="11.00390625" style="0" customWidth="1"/>
    <col min="8" max="8" width="36.00390625" style="707" customWidth="1"/>
    <col min="9" max="9" width="20.8515625" style="0" bestFit="1" customWidth="1"/>
    <col min="10" max="10" width="47.140625" style="0" bestFit="1" customWidth="1"/>
  </cols>
  <sheetData>
    <row r="1" ht="15">
      <c r="A1" s="339" t="s">
        <v>294</v>
      </c>
    </row>
    <row r="2" spans="1:8" ht="24.75" customHeight="1">
      <c r="A2" s="1097">
        <v>40269</v>
      </c>
      <c r="B2" s="1097"/>
      <c r="C2" s="1097"/>
      <c r="D2" s="1097"/>
      <c r="E2" s="1097"/>
      <c r="F2" s="1097"/>
      <c r="G2" s="1097"/>
      <c r="H2" s="1097"/>
    </row>
    <row r="3" spans="1:8" ht="15">
      <c r="A3" s="2" t="s">
        <v>0</v>
      </c>
      <c r="B3" s="16" t="s">
        <v>6</v>
      </c>
      <c r="C3" s="3" t="s">
        <v>7</v>
      </c>
      <c r="D3" s="2" t="s">
        <v>1</v>
      </c>
      <c r="E3" s="2" t="s">
        <v>8</v>
      </c>
      <c r="F3" s="3" t="s">
        <v>5</v>
      </c>
      <c r="G3" s="3" t="s">
        <v>3</v>
      </c>
      <c r="H3" s="708" t="s">
        <v>4</v>
      </c>
    </row>
    <row r="4" spans="1:8" ht="15">
      <c r="A4" s="4"/>
      <c r="B4" s="17"/>
      <c r="C4" s="5"/>
      <c r="D4" s="6"/>
      <c r="E4" s="6"/>
      <c r="F4" s="5"/>
      <c r="G4" s="5"/>
      <c r="H4" s="709"/>
    </row>
    <row r="5" spans="1:8" ht="15">
      <c r="A5" s="4"/>
      <c r="B5" s="17"/>
      <c r="C5" s="5"/>
      <c r="D5" s="6"/>
      <c r="E5" s="6"/>
      <c r="F5" s="5"/>
      <c r="G5" s="5"/>
      <c r="H5" s="709"/>
    </row>
    <row r="6" spans="1:8" ht="15">
      <c r="A6" s="4"/>
      <c r="B6" s="17"/>
      <c r="C6" s="7"/>
      <c r="D6" s="6"/>
      <c r="E6" s="6"/>
      <c r="F6" s="7"/>
      <c r="G6" s="7"/>
      <c r="H6" s="709"/>
    </row>
    <row r="7" spans="1:8" ht="15">
      <c r="A7" s="4"/>
      <c r="B7" s="17"/>
      <c r="C7" s="5"/>
      <c r="D7" s="6"/>
      <c r="E7" s="6"/>
      <c r="F7" s="7"/>
      <c r="G7" s="7"/>
      <c r="H7" s="709"/>
    </row>
    <row r="8" spans="1:8" ht="15">
      <c r="A8" s="4"/>
      <c r="B8" s="17"/>
      <c r="C8" s="7"/>
      <c r="D8" s="6"/>
      <c r="E8" s="6"/>
      <c r="F8" s="7"/>
      <c r="G8" s="7"/>
      <c r="H8" s="709"/>
    </row>
    <row r="9" spans="1:8" ht="15">
      <c r="A9" s="4"/>
      <c r="B9" s="17"/>
      <c r="C9" s="5"/>
      <c r="D9" s="6"/>
      <c r="E9" s="6"/>
      <c r="F9" s="5"/>
      <c r="G9" s="7"/>
      <c r="H9" s="709"/>
    </row>
    <row r="10" spans="1:8" ht="15">
      <c r="A10" s="4"/>
      <c r="B10" s="17"/>
      <c r="C10" s="5"/>
      <c r="D10" s="6"/>
      <c r="E10" s="6"/>
      <c r="F10" s="7"/>
      <c r="G10" s="7"/>
      <c r="H10" s="709"/>
    </row>
    <row r="11" spans="1:8" ht="15">
      <c r="A11" s="4"/>
      <c r="B11" s="17"/>
      <c r="C11" s="7"/>
      <c r="D11" s="6"/>
      <c r="E11" s="6"/>
      <c r="F11" s="7"/>
      <c r="G11" s="7"/>
      <c r="H11" s="709"/>
    </row>
    <row r="12" spans="1:8" ht="15">
      <c r="A12" s="4"/>
      <c r="B12" s="17"/>
      <c r="C12" s="7"/>
      <c r="D12" s="6"/>
      <c r="E12" s="6"/>
      <c r="F12" s="7"/>
      <c r="G12" s="7"/>
      <c r="H12" s="709"/>
    </row>
    <row r="13" spans="1:8" ht="15">
      <c r="A13" s="4"/>
      <c r="B13" s="17"/>
      <c r="C13" s="5"/>
      <c r="D13" s="6"/>
      <c r="E13" s="6"/>
      <c r="F13" s="5"/>
      <c r="G13" s="7"/>
      <c r="H13" s="709"/>
    </row>
    <row r="14" spans="1:8" ht="15">
      <c r="A14" s="4"/>
      <c r="B14" s="17"/>
      <c r="C14" s="5"/>
      <c r="D14" s="6"/>
      <c r="E14" s="6"/>
      <c r="F14" s="5"/>
      <c r="G14" s="7"/>
      <c r="H14" s="709"/>
    </row>
    <row r="15" spans="1:8" ht="15">
      <c r="A15" s="4"/>
      <c r="B15" s="17"/>
      <c r="C15" s="5"/>
      <c r="D15" s="6"/>
      <c r="E15" s="6"/>
      <c r="F15" s="7"/>
      <c r="G15" s="7"/>
      <c r="H15" s="709"/>
    </row>
    <row r="16" spans="1:8" ht="15">
      <c r="A16" s="4"/>
      <c r="B16" s="17"/>
      <c r="C16" s="7"/>
      <c r="D16" s="6"/>
      <c r="E16" s="6"/>
      <c r="F16" s="7"/>
      <c r="G16" s="7"/>
      <c r="H16" s="709"/>
    </row>
    <row r="17" spans="1:8" ht="15">
      <c r="A17" s="4"/>
      <c r="B17" s="17"/>
      <c r="C17" s="895"/>
      <c r="D17" s="6"/>
      <c r="E17" s="6"/>
      <c r="F17" s="5"/>
      <c r="G17" s="7"/>
      <c r="H17" s="709"/>
    </row>
    <row r="18" spans="1:8" ht="15">
      <c r="A18" s="4"/>
      <c r="B18" s="17"/>
      <c r="C18" s="895"/>
      <c r="D18" s="6"/>
      <c r="E18" s="6"/>
      <c r="F18" s="5"/>
      <c r="G18" s="7"/>
      <c r="H18" s="709"/>
    </row>
    <row r="19" spans="1:5" ht="15">
      <c r="A19" s="1"/>
      <c r="D19" s="1"/>
      <c r="E19" s="1"/>
    </row>
    <row r="20" spans="1:8" ht="21.75" customHeight="1">
      <c r="A20" s="1097">
        <v>40299</v>
      </c>
      <c r="B20" s="1097"/>
      <c r="C20" s="1097"/>
      <c r="D20" s="1097"/>
      <c r="E20" s="1097"/>
      <c r="F20" s="1097"/>
      <c r="G20" s="1097"/>
      <c r="H20" s="1097"/>
    </row>
    <row r="21" spans="1:8" s="10" customFormat="1" ht="15">
      <c r="A21" s="2" t="s">
        <v>0</v>
      </c>
      <c r="B21" s="16" t="s">
        <v>6</v>
      </c>
      <c r="C21" s="3" t="s">
        <v>7</v>
      </c>
      <c r="D21" s="2" t="s">
        <v>1</v>
      </c>
      <c r="E21" s="2" t="s">
        <v>8</v>
      </c>
      <c r="F21" s="3" t="s">
        <v>5</v>
      </c>
      <c r="G21" s="3" t="s">
        <v>3</v>
      </c>
      <c r="H21" s="708" t="s">
        <v>4</v>
      </c>
    </row>
    <row r="22" spans="1:8" ht="15">
      <c r="A22" s="4"/>
      <c r="B22" s="17"/>
      <c r="C22" s="5"/>
      <c r="D22" s="6"/>
      <c r="E22" s="6"/>
      <c r="F22" s="5"/>
      <c r="G22" s="5"/>
      <c r="H22" s="709"/>
    </row>
    <row r="23" spans="1:8" ht="15">
      <c r="A23" s="4"/>
      <c r="B23" s="17"/>
      <c r="C23" s="5"/>
      <c r="D23" s="6"/>
      <c r="E23" s="6"/>
      <c r="F23" s="5"/>
      <c r="G23" s="5"/>
      <c r="H23" s="709"/>
    </row>
    <row r="24" spans="1:8" ht="15">
      <c r="A24" s="4"/>
      <c r="B24" s="17"/>
      <c r="C24" s="896"/>
      <c r="D24" s="6"/>
      <c r="E24" s="6"/>
      <c r="F24" s="7"/>
      <c r="G24" s="7"/>
      <c r="H24" s="709"/>
    </row>
    <row r="25" spans="1:8" ht="15">
      <c r="A25" s="4"/>
      <c r="B25" s="17"/>
      <c r="C25" s="5"/>
      <c r="D25" s="6"/>
      <c r="E25" s="6"/>
      <c r="F25" s="7"/>
      <c r="G25" s="7"/>
      <c r="H25" s="709"/>
    </row>
    <row r="26" spans="1:8" ht="15">
      <c r="A26" s="4"/>
      <c r="B26" s="17"/>
      <c r="C26" s="7"/>
      <c r="D26" s="6"/>
      <c r="E26" s="6"/>
      <c r="F26" s="7"/>
      <c r="G26" s="7"/>
      <c r="H26" s="709"/>
    </row>
    <row r="27" spans="1:8" ht="15">
      <c r="A27" s="4"/>
      <c r="B27" s="17"/>
      <c r="C27" s="5"/>
      <c r="D27" s="6"/>
      <c r="E27" s="6"/>
      <c r="F27" s="5"/>
      <c r="G27" s="7"/>
      <c r="H27" s="709"/>
    </row>
    <row r="28" spans="1:8" ht="15">
      <c r="A28" s="4"/>
      <c r="B28" s="17"/>
      <c r="C28" s="5"/>
      <c r="D28" s="6"/>
      <c r="E28" s="6"/>
      <c r="F28" s="7"/>
      <c r="G28" s="7"/>
      <c r="H28" s="709"/>
    </row>
    <row r="29" spans="1:8" ht="15">
      <c r="A29" s="4"/>
      <c r="B29" s="17"/>
      <c r="C29" s="7"/>
      <c r="D29" s="6"/>
      <c r="E29" s="6"/>
      <c r="F29" s="7"/>
      <c r="G29" s="7"/>
      <c r="H29" s="709"/>
    </row>
    <row r="30" spans="1:8" ht="15">
      <c r="A30" s="4"/>
      <c r="B30" s="17"/>
      <c r="C30" s="7"/>
      <c r="D30" s="6"/>
      <c r="E30" s="6"/>
      <c r="F30" s="7"/>
      <c r="G30" s="7"/>
      <c r="H30" s="709"/>
    </row>
    <row r="31" spans="1:8" ht="15">
      <c r="A31" s="4"/>
      <c r="B31" s="17"/>
      <c r="C31" s="5"/>
      <c r="D31" s="6"/>
      <c r="E31" s="6"/>
      <c r="F31" s="5"/>
      <c r="G31" s="7"/>
      <c r="H31" s="709"/>
    </row>
    <row r="32" spans="1:8" ht="15">
      <c r="A32" s="4"/>
      <c r="B32" s="17"/>
      <c r="C32" s="5"/>
      <c r="D32" s="6"/>
      <c r="E32" s="6"/>
      <c r="F32" s="5"/>
      <c r="G32" s="7"/>
      <c r="H32" s="709"/>
    </row>
    <row r="33" spans="1:8" ht="15">
      <c r="A33" s="4"/>
      <c r="B33" s="17"/>
      <c r="C33" s="5"/>
      <c r="D33" s="6"/>
      <c r="E33" s="6"/>
      <c r="F33" s="7"/>
      <c r="G33" s="7"/>
      <c r="H33" s="709"/>
    </row>
    <row r="34" spans="1:8" ht="15">
      <c r="A34" s="4"/>
      <c r="B34" s="17"/>
      <c r="C34" s="7"/>
      <c r="D34" s="6"/>
      <c r="E34" s="6"/>
      <c r="F34" s="7"/>
      <c r="G34" s="7"/>
      <c r="H34" s="709"/>
    </row>
    <row r="35" spans="1:8" ht="15">
      <c r="A35" s="4"/>
      <c r="B35" s="17"/>
      <c r="C35" s="5"/>
      <c r="D35" s="6"/>
      <c r="E35" s="6"/>
      <c r="F35" s="5"/>
      <c r="G35" s="7"/>
      <c r="H35" s="709"/>
    </row>
    <row r="36" spans="1:8" ht="15">
      <c r="A36" s="4"/>
      <c r="B36" s="17"/>
      <c r="C36" s="5"/>
      <c r="D36" s="6"/>
      <c r="E36" s="6"/>
      <c r="F36" s="5"/>
      <c r="G36" s="7"/>
      <c r="H36" s="709"/>
    </row>
    <row r="37" spans="1:8" ht="15">
      <c r="A37" s="4"/>
      <c r="B37" s="17"/>
      <c r="C37" s="5"/>
      <c r="D37" s="6"/>
      <c r="E37" s="4"/>
      <c r="F37" s="5"/>
      <c r="G37" s="7"/>
      <c r="H37" s="709"/>
    </row>
    <row r="38" spans="1:5" ht="15">
      <c r="A38" s="1"/>
      <c r="D38" s="1"/>
      <c r="E38" s="1"/>
    </row>
    <row r="39" spans="1:8" ht="21" customHeight="1">
      <c r="A39" s="1098">
        <v>40330</v>
      </c>
      <c r="B39" s="1098"/>
      <c r="C39" s="1098"/>
      <c r="D39" s="1098"/>
      <c r="E39" s="1098"/>
      <c r="F39" s="1098"/>
      <c r="G39" s="1098"/>
      <c r="H39" s="1098"/>
    </row>
    <row r="40" spans="1:8" s="10" customFormat="1" ht="15">
      <c r="A40" s="2" t="s">
        <v>0</v>
      </c>
      <c r="B40" s="16" t="s">
        <v>6</v>
      </c>
      <c r="C40" s="3" t="s">
        <v>7</v>
      </c>
      <c r="D40" s="2" t="s">
        <v>1</v>
      </c>
      <c r="E40" s="2" t="s">
        <v>8</v>
      </c>
      <c r="F40" s="3" t="s">
        <v>5</v>
      </c>
      <c r="G40" s="3" t="s">
        <v>3</v>
      </c>
      <c r="H40" s="708" t="s">
        <v>4</v>
      </c>
    </row>
    <row r="41" spans="1:8" ht="15">
      <c r="A41" s="4"/>
      <c r="B41" s="17"/>
      <c r="C41" s="5"/>
      <c r="D41" s="6"/>
      <c r="E41" s="6"/>
      <c r="F41" s="5"/>
      <c r="G41" s="5"/>
      <c r="H41" s="709"/>
    </row>
    <row r="42" spans="1:8" ht="15">
      <c r="A42" s="4"/>
      <c r="B42" s="17"/>
      <c r="C42" s="7"/>
      <c r="D42" s="6"/>
      <c r="E42" s="6"/>
      <c r="F42" s="7"/>
      <c r="G42" s="7"/>
      <c r="H42" s="709"/>
    </row>
    <row r="43" spans="1:8" ht="15">
      <c r="A43" s="4"/>
      <c r="B43" s="17"/>
      <c r="C43" s="5"/>
      <c r="D43" s="6"/>
      <c r="E43" s="6"/>
      <c r="F43" s="7"/>
      <c r="G43" s="7"/>
      <c r="H43" s="709"/>
    </row>
    <row r="44" spans="1:8" ht="15">
      <c r="A44" s="4"/>
      <c r="B44" s="17"/>
      <c r="C44" s="7"/>
      <c r="D44" s="6"/>
      <c r="E44" s="6"/>
      <c r="F44" s="7"/>
      <c r="G44" s="7"/>
      <c r="H44" s="709"/>
    </row>
    <row r="45" spans="1:8" ht="15">
      <c r="A45" s="4"/>
      <c r="B45" s="17"/>
      <c r="C45" s="895"/>
      <c r="D45" s="6"/>
      <c r="E45" s="6"/>
      <c r="F45" s="5"/>
      <c r="G45" s="7"/>
      <c r="H45" s="709"/>
    </row>
    <row r="46" spans="1:8" ht="15.75" customHeight="1">
      <c r="A46" s="4"/>
      <c r="B46" s="17"/>
      <c r="C46" s="5"/>
      <c r="D46" s="6"/>
      <c r="E46" s="6"/>
      <c r="F46" s="7"/>
      <c r="G46" s="7"/>
      <c r="H46" s="710"/>
    </row>
    <row r="47" spans="1:8" ht="15">
      <c r="A47" s="4"/>
      <c r="B47" s="17"/>
      <c r="C47" s="7"/>
      <c r="D47" s="6"/>
      <c r="E47" s="6"/>
      <c r="F47" s="7"/>
      <c r="G47" s="7"/>
      <c r="H47" s="709"/>
    </row>
    <row r="48" spans="1:8" ht="15">
      <c r="A48" s="4"/>
      <c r="B48" s="17"/>
      <c r="C48" s="7"/>
      <c r="D48" s="6"/>
      <c r="E48" s="6"/>
      <c r="F48" s="7"/>
      <c r="G48" s="7"/>
      <c r="H48" s="709"/>
    </row>
    <row r="49" spans="1:8" ht="15">
      <c r="A49" s="4"/>
      <c r="B49" s="17"/>
      <c r="C49" s="7"/>
      <c r="D49" s="6"/>
      <c r="E49" s="6"/>
      <c r="F49" s="5"/>
      <c r="G49" s="7"/>
      <c r="H49" s="709"/>
    </row>
    <row r="50" spans="1:8" ht="15">
      <c r="A50" s="4"/>
      <c r="B50" s="17"/>
      <c r="C50" s="15"/>
      <c r="D50" s="6"/>
      <c r="E50" s="6"/>
      <c r="F50" s="5"/>
      <c r="G50" s="7"/>
      <c r="H50" s="709"/>
    </row>
    <row r="51" spans="1:8" ht="15">
      <c r="A51" s="4"/>
      <c r="B51" s="17"/>
      <c r="C51" s="5"/>
      <c r="D51" s="6"/>
      <c r="E51" s="6"/>
      <c r="F51" s="7"/>
      <c r="G51" s="7"/>
      <c r="H51" s="709"/>
    </row>
    <row r="52" spans="1:8" ht="15">
      <c r="A52" s="4"/>
      <c r="B52" s="17"/>
      <c r="C52" s="896"/>
      <c r="D52" s="6"/>
      <c r="E52" s="6"/>
      <c r="F52" s="7"/>
      <c r="G52" s="7"/>
      <c r="H52" s="709"/>
    </row>
    <row r="53" spans="1:8" ht="15">
      <c r="A53" s="4"/>
      <c r="B53" s="17"/>
      <c r="C53" s="5"/>
      <c r="D53" s="6"/>
      <c r="E53" s="6"/>
      <c r="F53" s="5"/>
      <c r="G53" s="7"/>
      <c r="H53" s="709"/>
    </row>
    <row r="54" spans="1:8" ht="15">
      <c r="A54" s="4"/>
      <c r="B54" s="17"/>
      <c r="C54" s="5"/>
      <c r="D54" s="6"/>
      <c r="E54" s="6"/>
      <c r="F54" s="5"/>
      <c r="G54" s="7"/>
      <c r="H54" s="709"/>
    </row>
    <row r="55" spans="1:8" ht="15">
      <c r="A55" s="4"/>
      <c r="B55" s="17"/>
      <c r="C55" s="5"/>
      <c r="D55" s="6"/>
      <c r="E55" s="6"/>
      <c r="F55" s="5"/>
      <c r="G55" s="7"/>
      <c r="H55" s="709"/>
    </row>
    <row r="56" spans="1:8" ht="15">
      <c r="A56" s="4"/>
      <c r="B56" s="17"/>
      <c r="C56" s="5"/>
      <c r="D56" s="6"/>
      <c r="E56" s="6"/>
      <c r="F56" s="5"/>
      <c r="G56" s="7"/>
      <c r="H56" s="709"/>
    </row>
    <row r="57" spans="1:8" ht="15">
      <c r="A57" s="4"/>
      <c r="B57" s="17"/>
      <c r="C57" s="5"/>
      <c r="D57" s="6"/>
      <c r="E57" s="6"/>
      <c r="F57" s="5"/>
      <c r="G57" s="7"/>
      <c r="H57" s="709"/>
    </row>
    <row r="58" spans="1:8" ht="15">
      <c r="A58" s="4"/>
      <c r="B58" s="17"/>
      <c r="C58" s="5"/>
      <c r="D58" s="6"/>
      <c r="E58" s="6"/>
      <c r="F58" s="5"/>
      <c r="G58" s="7"/>
      <c r="H58" s="709"/>
    </row>
    <row r="59" spans="1:8" ht="15">
      <c r="A59" s="4"/>
      <c r="B59" s="17"/>
      <c r="C59" s="5"/>
      <c r="D59" s="6"/>
      <c r="E59" s="6"/>
      <c r="F59" s="5"/>
      <c r="G59" s="7"/>
      <c r="H59" s="709"/>
    </row>
    <row r="60" spans="1:8" ht="15">
      <c r="A60" s="4"/>
      <c r="B60" s="17"/>
      <c r="C60" s="5"/>
      <c r="D60" s="6"/>
      <c r="E60" s="6"/>
      <c r="F60" s="5"/>
      <c r="G60" s="7"/>
      <c r="H60" s="709"/>
    </row>
    <row r="61" spans="1:8" ht="15">
      <c r="A61" s="4"/>
      <c r="B61" s="17"/>
      <c r="C61" s="5"/>
      <c r="D61" s="6"/>
      <c r="E61" s="6"/>
      <c r="F61" s="5"/>
      <c r="G61" s="7"/>
      <c r="H61" s="709"/>
    </row>
    <row r="62" spans="1:8" ht="15">
      <c r="A62" s="4"/>
      <c r="B62" s="17"/>
      <c r="C62" s="5"/>
      <c r="D62" s="6"/>
      <c r="E62" s="6"/>
      <c r="F62" s="5"/>
      <c r="G62" s="7"/>
      <c r="H62" s="709"/>
    </row>
    <row r="63" spans="1:8" ht="21" customHeight="1">
      <c r="A63" s="1098">
        <v>40360</v>
      </c>
      <c r="B63" s="1098"/>
      <c r="C63" s="1098"/>
      <c r="D63" s="1098"/>
      <c r="E63" s="1098"/>
      <c r="F63" s="1098"/>
      <c r="G63" s="1098"/>
      <c r="H63" s="1098"/>
    </row>
    <row r="64" spans="1:8" s="10" customFormat="1" ht="15">
      <c r="A64" s="2" t="s">
        <v>0</v>
      </c>
      <c r="B64" s="16" t="s">
        <v>6</v>
      </c>
      <c r="C64" s="10" t="s">
        <v>2</v>
      </c>
      <c r="D64" s="2" t="s">
        <v>1</v>
      </c>
      <c r="E64" s="2" t="s">
        <v>8</v>
      </c>
      <c r="F64" s="3" t="s">
        <v>5</v>
      </c>
      <c r="G64" s="3" t="s">
        <v>3</v>
      </c>
      <c r="H64" s="708" t="s">
        <v>4</v>
      </c>
    </row>
    <row r="65" spans="1:8" ht="15">
      <c r="A65" s="257"/>
      <c r="B65" s="17"/>
      <c r="C65" s="7"/>
      <c r="D65" s="6"/>
      <c r="E65" s="6"/>
      <c r="F65" s="7"/>
      <c r="G65" s="7"/>
      <c r="H65" s="709"/>
    </row>
    <row r="66" spans="1:8" ht="15">
      <c r="A66" s="257"/>
      <c r="B66" s="17"/>
      <c r="C66" s="5"/>
      <c r="D66" s="6"/>
      <c r="E66" s="6"/>
      <c r="F66" s="7"/>
      <c r="G66" s="7"/>
      <c r="H66" s="709"/>
    </row>
    <row r="67" spans="1:8" ht="15">
      <c r="A67" s="257"/>
      <c r="B67" s="17"/>
      <c r="C67" s="7"/>
      <c r="D67" s="6"/>
      <c r="E67" s="6"/>
      <c r="F67" s="7"/>
      <c r="G67" s="7"/>
      <c r="H67" s="709"/>
    </row>
    <row r="68" spans="1:8" ht="15">
      <c r="A68" s="257"/>
      <c r="B68" s="17"/>
      <c r="C68" s="5"/>
      <c r="D68" s="6"/>
      <c r="E68" s="6"/>
      <c r="F68" s="5"/>
      <c r="G68" s="7"/>
      <c r="H68" s="709"/>
    </row>
    <row r="69" spans="1:8" ht="15">
      <c r="A69" s="257"/>
      <c r="B69" s="17"/>
      <c r="C69" s="5"/>
      <c r="D69" s="6"/>
      <c r="E69" s="6"/>
      <c r="F69" s="7"/>
      <c r="G69" s="7"/>
      <c r="H69" s="709"/>
    </row>
    <row r="70" spans="1:8" ht="15">
      <c r="A70" s="257"/>
      <c r="B70" s="17"/>
      <c r="C70" s="7"/>
      <c r="D70" s="6"/>
      <c r="E70" s="6"/>
      <c r="F70" s="7"/>
      <c r="G70" s="7"/>
      <c r="H70" s="709"/>
    </row>
    <row r="71" spans="1:8" ht="15">
      <c r="A71" s="257"/>
      <c r="B71" s="17"/>
      <c r="C71" s="5"/>
      <c r="D71" s="6"/>
      <c r="E71" s="6"/>
      <c r="F71" s="5"/>
      <c r="G71" s="5"/>
      <c r="H71" s="709"/>
    </row>
    <row r="72" spans="1:8" ht="21" customHeight="1">
      <c r="A72" s="1098">
        <v>40391</v>
      </c>
      <c r="B72" s="1098"/>
      <c r="C72" s="1098"/>
      <c r="D72" s="1098"/>
      <c r="E72" s="1098"/>
      <c r="F72" s="1098"/>
      <c r="G72" s="1098"/>
      <c r="H72" s="1098"/>
    </row>
    <row r="73" spans="1:8" ht="15">
      <c r="A73" s="2" t="s">
        <v>0</v>
      </c>
      <c r="B73" s="16" t="s">
        <v>6</v>
      </c>
      <c r="C73" s="3" t="s">
        <v>7</v>
      </c>
      <c r="D73" s="2" t="s">
        <v>1</v>
      </c>
      <c r="E73" s="2" t="s">
        <v>8</v>
      </c>
      <c r="F73" s="3" t="s">
        <v>5</v>
      </c>
      <c r="G73" s="3" t="s">
        <v>3</v>
      </c>
      <c r="H73" s="708" t="s">
        <v>4</v>
      </c>
    </row>
    <row r="74" spans="1:8" ht="15">
      <c r="A74" s="4"/>
      <c r="B74" s="17"/>
      <c r="C74" s="7"/>
      <c r="D74" s="6"/>
      <c r="E74" s="6"/>
      <c r="F74" s="7"/>
      <c r="G74" s="7"/>
      <c r="H74" s="709"/>
    </row>
    <row r="75" spans="1:8" ht="15">
      <c r="A75" s="4"/>
      <c r="B75" s="17"/>
      <c r="C75" s="7"/>
      <c r="D75" s="6"/>
      <c r="E75" s="6"/>
      <c r="F75" s="7"/>
      <c r="G75" s="7"/>
      <c r="H75" s="709"/>
    </row>
    <row r="76" spans="1:8" ht="15">
      <c r="A76" s="4"/>
      <c r="B76" s="17"/>
      <c r="C76" s="5"/>
      <c r="D76" s="6"/>
      <c r="E76" s="6"/>
      <c r="F76" s="5"/>
      <c r="G76" s="7"/>
      <c r="H76" s="709"/>
    </row>
    <row r="77" spans="1:8" ht="15">
      <c r="A77" s="4"/>
      <c r="B77" s="17"/>
      <c r="C77" s="5"/>
      <c r="D77" s="6"/>
      <c r="E77" s="6"/>
      <c r="F77" s="7"/>
      <c r="G77" s="7"/>
      <c r="H77" s="709"/>
    </row>
    <row r="78" spans="1:8" ht="15">
      <c r="A78" s="4"/>
      <c r="B78" s="17"/>
      <c r="C78" s="7"/>
      <c r="D78" s="6"/>
      <c r="E78" s="6"/>
      <c r="F78" s="7"/>
      <c r="G78" s="7"/>
      <c r="H78" s="709"/>
    </row>
    <row r="79" spans="1:8" ht="21" customHeight="1">
      <c r="A79" s="1098">
        <v>40422</v>
      </c>
      <c r="B79" s="1098"/>
      <c r="C79" s="1098"/>
      <c r="D79" s="1098"/>
      <c r="E79" s="1098"/>
      <c r="F79" s="1098"/>
      <c r="G79" s="1098"/>
      <c r="H79" s="1098"/>
    </row>
    <row r="81" spans="1:11" ht="15">
      <c r="A81" s="357" t="s">
        <v>0</v>
      </c>
      <c r="B81" s="16" t="s">
        <v>6</v>
      </c>
      <c r="C81" s="3" t="s">
        <v>7</v>
      </c>
      <c r="D81" s="357" t="s">
        <v>1</v>
      </c>
      <c r="E81" s="357" t="s">
        <v>8</v>
      </c>
      <c r="F81" s="3" t="s">
        <v>5</v>
      </c>
      <c r="G81" s="3" t="s">
        <v>3</v>
      </c>
      <c r="H81" s="708" t="s">
        <v>231</v>
      </c>
      <c r="I81" s="370" t="s">
        <v>298</v>
      </c>
      <c r="J81" s="3" t="s">
        <v>4</v>
      </c>
      <c r="K81" s="3" t="s">
        <v>194</v>
      </c>
    </row>
    <row r="82" spans="1:11" s="14" customFormat="1" ht="15">
      <c r="A82" s="258"/>
      <c r="B82" s="17"/>
      <c r="C82" s="17"/>
      <c r="D82" s="373"/>
      <c r="E82" s="373"/>
      <c r="F82" s="17"/>
      <c r="G82" s="17"/>
      <c r="H82" s="571"/>
      <c r="I82" s="374"/>
      <c r="J82" s="17"/>
      <c r="K82" s="17"/>
    </row>
    <row r="83" spans="1:11" s="14" customFormat="1" ht="15">
      <c r="A83" s="258"/>
      <c r="B83" s="17"/>
      <c r="C83" s="17"/>
      <c r="D83" s="373"/>
      <c r="E83" s="373"/>
      <c r="F83" s="17"/>
      <c r="G83" s="17"/>
      <c r="H83" s="571"/>
      <c r="I83" s="374"/>
      <c r="J83" s="17"/>
      <c r="K83" s="17"/>
    </row>
    <row r="84" spans="1:11" s="14" customFormat="1" ht="15">
      <c r="A84" s="258"/>
      <c r="B84" s="17"/>
      <c r="C84" s="17"/>
      <c r="D84" s="373"/>
      <c r="E84" s="373"/>
      <c r="F84" s="17"/>
      <c r="G84" s="17"/>
      <c r="H84" s="571"/>
      <c r="I84" s="374"/>
      <c r="J84" s="17"/>
      <c r="K84" s="17"/>
    </row>
    <row r="85" spans="1:11" s="14" customFormat="1" ht="15">
      <c r="A85" s="258"/>
      <c r="B85" s="17"/>
      <c r="C85" s="17"/>
      <c r="D85" s="373"/>
      <c r="E85" s="373"/>
      <c r="F85" s="17"/>
      <c r="G85" s="17"/>
      <c r="H85" s="571"/>
      <c r="I85" s="374"/>
      <c r="J85" s="17"/>
      <c r="K85" s="17"/>
    </row>
    <row r="86" spans="1:11" s="14" customFormat="1" ht="15">
      <c r="A86" s="258"/>
      <c r="B86" s="17"/>
      <c r="C86" s="17"/>
      <c r="D86" s="373"/>
      <c r="E86" s="373"/>
      <c r="F86" s="17"/>
      <c r="G86" s="17"/>
      <c r="H86" s="571"/>
      <c r="I86" s="374"/>
      <c r="J86" s="17"/>
      <c r="K86" s="17"/>
    </row>
    <row r="87" spans="1:11" s="14" customFormat="1" ht="15">
      <c r="A87" s="258"/>
      <c r="B87" s="17"/>
      <c r="C87" s="17"/>
      <c r="D87" s="373"/>
      <c r="E87" s="373"/>
      <c r="F87" s="17"/>
      <c r="G87" s="17"/>
      <c r="H87" s="571"/>
      <c r="I87" s="374"/>
      <c r="J87" s="17"/>
      <c r="K87" s="17"/>
    </row>
    <row r="88" spans="1:11" s="14" customFormat="1" ht="15">
      <c r="A88" s="258"/>
      <c r="B88" s="17"/>
      <c r="C88" s="17"/>
      <c r="D88" s="373"/>
      <c r="E88" s="373"/>
      <c r="F88" s="17"/>
      <c r="G88" s="17"/>
      <c r="H88" s="571"/>
      <c r="I88" s="374"/>
      <c r="J88" s="17"/>
      <c r="K88" s="17"/>
    </row>
    <row r="89" spans="1:11" ht="15">
      <c r="A89" s="4"/>
      <c r="B89" s="17"/>
      <c r="C89" s="5"/>
      <c r="D89" s="6"/>
      <c r="E89" s="6"/>
      <c r="F89" s="5"/>
      <c r="G89" s="7"/>
      <c r="H89" s="709"/>
      <c r="I89" s="371"/>
      <c r="J89" s="7"/>
      <c r="K89" s="7"/>
    </row>
    <row r="90" spans="1:11" ht="15">
      <c r="A90" s="4"/>
      <c r="B90" s="17"/>
      <c r="C90" s="5"/>
      <c r="D90" s="6"/>
      <c r="E90" s="6"/>
      <c r="F90" s="5"/>
      <c r="G90" s="7"/>
      <c r="H90" s="709"/>
      <c r="I90" s="371"/>
      <c r="J90" s="7"/>
      <c r="K90" s="7"/>
    </row>
    <row r="91" spans="1:11" ht="15">
      <c r="A91" s="4"/>
      <c r="B91" s="17"/>
      <c r="C91" s="5"/>
      <c r="D91" s="6"/>
      <c r="E91" s="6"/>
      <c r="F91" s="5"/>
      <c r="G91" s="7"/>
      <c r="H91" s="709"/>
      <c r="I91" s="371"/>
      <c r="J91" s="7"/>
      <c r="K91" s="7"/>
    </row>
    <row r="92" spans="1:11" ht="15">
      <c r="A92" s="4"/>
      <c r="B92" s="17"/>
      <c r="C92" s="895"/>
      <c r="D92" s="6"/>
      <c r="E92" s="6"/>
      <c r="F92" s="5"/>
      <c r="G92" s="7"/>
      <c r="H92" s="709"/>
      <c r="I92" s="371"/>
      <c r="J92" s="7"/>
      <c r="K92" s="7"/>
    </row>
    <row r="93" spans="1:11" ht="15">
      <c r="A93" s="4"/>
      <c r="B93" s="17"/>
      <c r="C93" s="5"/>
      <c r="D93" s="6"/>
      <c r="E93" s="6"/>
      <c r="F93" s="5"/>
      <c r="G93" s="7"/>
      <c r="H93" s="709"/>
      <c r="I93" s="371"/>
      <c r="J93" s="7"/>
      <c r="K93" s="7"/>
    </row>
    <row r="94" spans="1:11" ht="15">
      <c r="A94" s="4"/>
      <c r="B94" s="17"/>
      <c r="C94" s="5"/>
      <c r="D94" s="6"/>
      <c r="E94" s="6"/>
      <c r="F94" s="5"/>
      <c r="G94" s="7"/>
      <c r="H94" s="709"/>
      <c r="I94" s="371"/>
      <c r="J94" s="7"/>
      <c r="K94" s="7"/>
    </row>
    <row r="95" spans="1:8" ht="15">
      <c r="A95" s="1098">
        <v>40452</v>
      </c>
      <c r="B95" s="1098"/>
      <c r="C95" s="1098"/>
      <c r="D95" s="1098"/>
      <c r="E95" s="1098"/>
      <c r="F95" s="1098"/>
      <c r="G95" s="1098"/>
      <c r="H95" s="1098"/>
    </row>
    <row r="96" spans="1:8" s="14" customFormat="1" ht="15">
      <c r="A96" s="376"/>
      <c r="B96" s="376"/>
      <c r="C96" s="376"/>
      <c r="D96" s="376"/>
      <c r="E96" s="376"/>
      <c r="F96" s="376"/>
      <c r="G96" s="376"/>
      <c r="H96" s="711"/>
    </row>
    <row r="97" spans="1:13" ht="15">
      <c r="A97" s="372" t="s">
        <v>0</v>
      </c>
      <c r="B97" s="16" t="s">
        <v>6</v>
      </c>
      <c r="C97" s="16" t="s">
        <v>7</v>
      </c>
      <c r="D97" s="372" t="s">
        <v>1</v>
      </c>
      <c r="E97" s="372" t="s">
        <v>8</v>
      </c>
      <c r="F97" s="16" t="s">
        <v>5</v>
      </c>
      <c r="G97" s="16" t="s">
        <v>3</v>
      </c>
      <c r="H97" s="708" t="s">
        <v>231</v>
      </c>
      <c r="I97" s="370" t="s">
        <v>298</v>
      </c>
      <c r="J97" s="3" t="s">
        <v>4</v>
      </c>
      <c r="K97" s="16" t="s">
        <v>194</v>
      </c>
      <c r="L97" s="16" t="s">
        <v>299</v>
      </c>
      <c r="M97" s="16" t="s">
        <v>4</v>
      </c>
    </row>
    <row r="98" spans="1:13" ht="15">
      <c r="A98" s="258">
        <v>1</v>
      </c>
      <c r="B98" s="17"/>
      <c r="C98" s="17"/>
      <c r="D98" s="373"/>
      <c r="E98" s="373"/>
      <c r="F98" s="17"/>
      <c r="G98" s="526"/>
      <c r="H98" s="571"/>
      <c r="K98" s="17"/>
      <c r="L98" s="17"/>
      <c r="M98" s="17"/>
    </row>
    <row r="99" spans="1:13" ht="15">
      <c r="A99" s="258">
        <v>2</v>
      </c>
      <c r="B99" s="17"/>
      <c r="C99" s="17"/>
      <c r="D99" s="373"/>
      <c r="E99" s="373"/>
      <c r="F99" s="17"/>
      <c r="G99" s="17"/>
      <c r="H99" s="571"/>
      <c r="K99" s="17"/>
      <c r="L99" s="375"/>
      <c r="M99" s="17"/>
    </row>
    <row r="101" spans="1:8" ht="15">
      <c r="A101" s="1098">
        <v>40483</v>
      </c>
      <c r="B101" s="1098"/>
      <c r="C101" s="1098"/>
      <c r="D101" s="1098"/>
      <c r="E101" s="1098"/>
      <c r="F101" s="1098"/>
      <c r="G101" s="1098"/>
      <c r="H101" s="1098"/>
    </row>
    <row r="102" spans="1:13" ht="15">
      <c r="A102" s="372" t="s">
        <v>0</v>
      </c>
      <c r="B102" s="16" t="s">
        <v>6</v>
      </c>
      <c r="C102" s="16" t="s">
        <v>7</v>
      </c>
      <c r="D102" s="372" t="s">
        <v>1</v>
      </c>
      <c r="E102" s="372" t="s">
        <v>8</v>
      </c>
      <c r="F102" s="16" t="s">
        <v>5</v>
      </c>
      <c r="G102" s="16" t="s">
        <v>3</v>
      </c>
      <c r="H102" s="708" t="s">
        <v>231</v>
      </c>
      <c r="I102" s="370" t="s">
        <v>298</v>
      </c>
      <c r="J102" s="3" t="s">
        <v>4</v>
      </c>
      <c r="K102" s="16" t="s">
        <v>194</v>
      </c>
      <c r="L102" s="16" t="s">
        <v>299</v>
      </c>
      <c r="M102" s="16" t="s">
        <v>4</v>
      </c>
    </row>
    <row r="103" spans="1:15" s="14" customFormat="1" ht="15">
      <c r="A103" s="258">
        <v>1</v>
      </c>
      <c r="B103" s="17"/>
      <c r="C103" s="17"/>
      <c r="D103" s="373"/>
      <c r="E103" s="373"/>
      <c r="F103" s="373"/>
      <c r="G103" s="17"/>
      <c r="H103" s="571"/>
      <c r="J103" s="373"/>
      <c r="K103" s="17"/>
      <c r="L103" s="17"/>
      <c r="M103" s="17"/>
      <c r="N103" s="17"/>
      <c r="O103" s="17"/>
    </row>
    <row r="104" spans="1:15" s="14" customFormat="1" ht="15">
      <c r="A104" s="258">
        <v>2</v>
      </c>
      <c r="B104" s="17"/>
      <c r="C104" s="17"/>
      <c r="D104" s="373"/>
      <c r="E104" s="373"/>
      <c r="F104" s="373"/>
      <c r="G104" s="17"/>
      <c r="H104" s="571"/>
      <c r="J104" s="373"/>
      <c r="K104" s="17"/>
      <c r="L104" s="17"/>
      <c r="M104" s="17"/>
      <c r="N104" s="375"/>
      <c r="O104" s="17"/>
    </row>
    <row r="105" spans="1:15" s="14" customFormat="1" ht="15">
      <c r="A105" s="258">
        <v>3</v>
      </c>
      <c r="B105" s="17"/>
      <c r="C105" s="897"/>
      <c r="D105" s="373"/>
      <c r="E105" s="373"/>
      <c r="F105" s="373"/>
      <c r="G105" s="17"/>
      <c r="H105" s="571"/>
      <c r="I105" s="373"/>
      <c r="J105" s="373"/>
      <c r="K105" s="17"/>
      <c r="L105" s="17"/>
      <c r="M105" s="17"/>
      <c r="N105" s="17"/>
      <c r="O105" s="17"/>
    </row>
    <row r="108" spans="1:8" ht="15">
      <c r="A108" s="1096">
        <v>40513</v>
      </c>
      <c r="B108" s="1096"/>
      <c r="C108" s="1096"/>
      <c r="D108" s="1096"/>
      <c r="E108" s="1096"/>
      <c r="F108" s="1096"/>
      <c r="G108" s="1096"/>
      <c r="H108" s="1096"/>
    </row>
    <row r="109" spans="1:8" ht="15">
      <c r="A109" s="372" t="s">
        <v>0</v>
      </c>
      <c r="B109" s="16" t="s">
        <v>6</v>
      </c>
      <c r="C109" s="16" t="s">
        <v>7</v>
      </c>
      <c r="D109" s="372" t="s">
        <v>1</v>
      </c>
      <c r="E109" s="372" t="s">
        <v>8</v>
      </c>
      <c r="F109" s="16" t="s">
        <v>5</v>
      </c>
      <c r="G109" s="16" t="s">
        <v>3</v>
      </c>
      <c r="H109" s="708" t="s">
        <v>231</v>
      </c>
    </row>
    <row r="110" spans="1:8" ht="15">
      <c r="A110" s="258">
        <v>1</v>
      </c>
      <c r="B110" s="5"/>
      <c r="C110" s="17"/>
      <c r="D110" s="373"/>
      <c r="E110" s="373"/>
      <c r="F110" s="373"/>
      <c r="G110" s="17"/>
      <c r="H110" s="571"/>
    </row>
    <row r="111" spans="1:8" ht="15">
      <c r="A111" s="258">
        <v>2</v>
      </c>
      <c r="B111" s="695"/>
      <c r="C111" s="695"/>
      <c r="D111" s="696"/>
      <c r="E111" s="696"/>
      <c r="F111" s="695"/>
      <c r="G111" s="695"/>
      <c r="H111" s="712"/>
    </row>
    <row r="112" spans="1:8" ht="15">
      <c r="A112" s="258">
        <v>3</v>
      </c>
      <c r="B112" s="695"/>
      <c r="C112" s="695"/>
      <c r="D112" s="696"/>
      <c r="E112" s="696"/>
      <c r="F112" s="695"/>
      <c r="G112" s="695"/>
      <c r="H112" s="712"/>
    </row>
    <row r="113" spans="1:8" ht="15">
      <c r="A113" s="258">
        <v>4</v>
      </c>
      <c r="B113" s="695"/>
      <c r="C113" s="695"/>
      <c r="D113" s="696"/>
      <c r="E113" s="696"/>
      <c r="F113" s="695"/>
      <c r="G113" s="695"/>
      <c r="H113" s="712"/>
    </row>
    <row r="114" spans="1:8" ht="15">
      <c r="A114" s="258">
        <v>5</v>
      </c>
      <c r="B114" s="695"/>
      <c r="C114" s="695"/>
      <c r="D114" s="696"/>
      <c r="E114" s="696"/>
      <c r="F114" s="695"/>
      <c r="G114" s="695"/>
      <c r="H114" s="712"/>
    </row>
    <row r="115" spans="1:8" ht="15">
      <c r="A115" s="258">
        <v>6</v>
      </c>
      <c r="B115" s="695"/>
      <c r="C115" s="695"/>
      <c r="D115" s="696"/>
      <c r="E115" s="696"/>
      <c r="F115" s="695"/>
      <c r="G115" s="695"/>
      <c r="H115" s="712"/>
    </row>
    <row r="116" spans="1:8" ht="15">
      <c r="A116" s="258">
        <v>7</v>
      </c>
      <c r="B116" s="695"/>
      <c r="C116" s="695"/>
      <c r="D116" s="696"/>
      <c r="E116" s="696"/>
      <c r="F116" s="695"/>
      <c r="G116" s="695"/>
      <c r="H116" s="712"/>
    </row>
    <row r="117" spans="1:8" ht="15">
      <c r="A117" s="258">
        <v>8</v>
      </c>
      <c r="B117" s="695"/>
      <c r="C117" s="695"/>
      <c r="D117" s="696"/>
      <c r="E117" s="696"/>
      <c r="F117" s="695"/>
      <c r="G117" s="695"/>
      <c r="H117" s="713"/>
    </row>
    <row r="118" spans="1:8" ht="15">
      <c r="A118" s="258">
        <v>9</v>
      </c>
      <c r="B118" s="695"/>
      <c r="C118" s="695"/>
      <c r="D118" s="696"/>
      <c r="E118" s="696"/>
      <c r="F118" s="695"/>
      <c r="G118" s="695"/>
      <c r="H118" s="713"/>
    </row>
    <row r="119" spans="1:8" ht="15">
      <c r="A119" s="258">
        <v>10</v>
      </c>
      <c r="B119" s="695"/>
      <c r="C119" s="695"/>
      <c r="D119" s="696"/>
      <c r="E119" s="696"/>
      <c r="F119" s="695"/>
      <c r="G119" s="695"/>
      <c r="H119" s="713"/>
    </row>
    <row r="120" spans="1:8" ht="15">
      <c r="A120" s="258">
        <v>11</v>
      </c>
      <c r="B120" s="695"/>
      <c r="C120" s="695"/>
      <c r="D120" s="696"/>
      <c r="E120" s="696"/>
      <c r="F120" s="695"/>
      <c r="G120" s="695"/>
      <c r="H120" s="713"/>
    </row>
    <row r="121" spans="1:8" ht="15">
      <c r="A121" s="258">
        <v>12</v>
      </c>
      <c r="B121" s="695"/>
      <c r="C121" s="695"/>
      <c r="D121" s="696"/>
      <c r="E121" s="696"/>
      <c r="F121" s="695"/>
      <c r="G121" s="695"/>
      <c r="H121" s="713"/>
    </row>
    <row r="122" spans="2:8" ht="15">
      <c r="B122" s="313"/>
      <c r="D122" s="313"/>
      <c r="E122" s="313"/>
      <c r="F122" s="313"/>
      <c r="G122" s="313"/>
      <c r="H122" s="714"/>
    </row>
    <row r="123" spans="1:8" ht="15">
      <c r="A123" s="1093">
        <v>40554</v>
      </c>
      <c r="B123" s="1094"/>
      <c r="C123" s="1094"/>
      <c r="D123" s="1094"/>
      <c r="E123" s="1094"/>
      <c r="F123" s="1094"/>
      <c r="G123" s="1094"/>
      <c r="H123" s="1095"/>
    </row>
    <row r="124" spans="1:8" ht="15">
      <c r="A124" s="705" t="s">
        <v>0</v>
      </c>
      <c r="B124" s="706" t="s">
        <v>6</v>
      </c>
      <c r="C124" s="706" t="s">
        <v>7</v>
      </c>
      <c r="D124" s="705" t="s">
        <v>1</v>
      </c>
      <c r="E124" s="705" t="s">
        <v>8</v>
      </c>
      <c r="F124" s="706" t="s">
        <v>5</v>
      </c>
      <c r="G124" s="706" t="s">
        <v>3</v>
      </c>
      <c r="H124" s="715" t="s">
        <v>231</v>
      </c>
    </row>
    <row r="125" spans="1:8" ht="15">
      <c r="A125" s="257">
        <v>1</v>
      </c>
      <c r="B125" s="702"/>
      <c r="C125" s="702"/>
      <c r="D125" s="703"/>
      <c r="E125" s="703"/>
      <c r="F125" s="702"/>
      <c r="G125" s="704"/>
      <c r="H125" s="716"/>
    </row>
    <row r="126" spans="1:8" ht="15">
      <c r="A126" s="257">
        <v>2</v>
      </c>
      <c r="B126" s="702"/>
      <c r="C126" s="702"/>
      <c r="D126" s="703"/>
      <c r="E126" s="703"/>
      <c r="F126" s="702"/>
      <c r="G126" s="704"/>
      <c r="H126" s="717"/>
    </row>
    <row r="127" spans="1:8" ht="15">
      <c r="A127" s="257">
        <v>3</v>
      </c>
      <c r="B127" s="702"/>
      <c r="C127" s="702"/>
      <c r="D127" s="703"/>
      <c r="E127" s="703"/>
      <c r="F127" s="702"/>
      <c r="G127" s="704"/>
      <c r="H127" s="717"/>
    </row>
    <row r="128" spans="1:8" ht="15">
      <c r="A128" s="257">
        <v>4</v>
      </c>
      <c r="B128" s="702"/>
      <c r="C128" s="702"/>
      <c r="D128" s="703"/>
      <c r="E128" s="703"/>
      <c r="F128" s="702"/>
      <c r="G128" s="704"/>
      <c r="H128" s="717"/>
    </row>
    <row r="129" spans="1:8" ht="15">
      <c r="A129" s="257">
        <v>5</v>
      </c>
      <c r="B129" s="702"/>
      <c r="C129" s="702"/>
      <c r="D129" s="703"/>
      <c r="E129" s="703"/>
      <c r="F129" s="702"/>
      <c r="G129" s="704"/>
      <c r="H129" s="717"/>
    </row>
    <row r="130" spans="1:8" ht="15">
      <c r="A130" s="257">
        <v>6</v>
      </c>
      <c r="B130" s="702"/>
      <c r="C130" s="702"/>
      <c r="D130" s="703"/>
      <c r="E130" s="703"/>
      <c r="F130" s="702"/>
      <c r="G130" s="704"/>
      <c r="H130" s="718"/>
    </row>
    <row r="131" spans="1:8" ht="15">
      <c r="A131" s="257">
        <v>7</v>
      </c>
      <c r="B131" s="702"/>
      <c r="C131" s="702"/>
      <c r="D131" s="703"/>
      <c r="E131" s="703"/>
      <c r="F131" s="702"/>
      <c r="G131" s="704"/>
      <c r="H131" s="717"/>
    </row>
    <row r="132" spans="1:8" ht="15">
      <c r="A132" s="257">
        <v>8</v>
      </c>
      <c r="B132" s="702"/>
      <c r="C132" s="892"/>
      <c r="D132" s="703"/>
      <c r="E132" s="703"/>
      <c r="F132" s="702"/>
      <c r="G132" s="704"/>
      <c r="H132" s="718"/>
    </row>
    <row r="133" ht="15">
      <c r="H133" s="661"/>
    </row>
    <row r="134" spans="1:9" ht="15">
      <c r="A134" s="1093">
        <v>40585</v>
      </c>
      <c r="B134" s="1094"/>
      <c r="C134" s="1094"/>
      <c r="D134" s="1094"/>
      <c r="E134" s="1094"/>
      <c r="F134" s="1094"/>
      <c r="G134" s="1094"/>
      <c r="H134" s="1094"/>
      <c r="I134" s="1095"/>
    </row>
    <row r="135" spans="1:9" ht="15">
      <c r="A135" s="705" t="s">
        <v>0</v>
      </c>
      <c r="B135" s="706" t="s">
        <v>6</v>
      </c>
      <c r="C135" s="706" t="s">
        <v>7</v>
      </c>
      <c r="D135" s="705" t="s">
        <v>1</v>
      </c>
      <c r="E135" s="705" t="s">
        <v>8</v>
      </c>
      <c r="F135" s="706" t="s">
        <v>5</v>
      </c>
      <c r="G135" s="706" t="s">
        <v>3</v>
      </c>
      <c r="H135" s="715" t="s">
        <v>231</v>
      </c>
      <c r="I135" s="3" t="s">
        <v>4</v>
      </c>
    </row>
    <row r="136" spans="1:9" s="836" customFormat="1" ht="15.75" customHeight="1">
      <c r="A136" s="833">
        <v>1</v>
      </c>
      <c r="B136" s="834"/>
      <c r="C136" s="834"/>
      <c r="D136" s="1037"/>
      <c r="E136" s="835"/>
      <c r="F136" s="891"/>
      <c r="G136" s="1036"/>
      <c r="H136" s="834"/>
      <c r="I136" s="834"/>
    </row>
    <row r="137" spans="1:9" s="838" customFormat="1" ht="15.75" customHeight="1">
      <c r="A137" s="837">
        <v>2</v>
      </c>
      <c r="B137" s="702"/>
      <c r="C137" s="702"/>
      <c r="D137" s="1038"/>
      <c r="E137" s="703"/>
      <c r="F137" s="892"/>
      <c r="G137" s="894"/>
      <c r="H137" s="716"/>
      <c r="I137" s="702"/>
    </row>
    <row r="138" spans="1:9" s="838" customFormat="1" ht="15.75" customHeight="1">
      <c r="A138" s="833">
        <v>3</v>
      </c>
      <c r="B138" s="702"/>
      <c r="C138" s="702"/>
      <c r="D138" s="1038"/>
      <c r="E138" s="703"/>
      <c r="F138" s="892"/>
      <c r="G138" s="894"/>
      <c r="H138" s="834"/>
      <c r="I138" s="702"/>
    </row>
    <row r="139" spans="1:9" s="1040" customFormat="1" ht="15.75" customHeight="1">
      <c r="A139" s="891">
        <v>4</v>
      </c>
      <c r="B139" s="892"/>
      <c r="C139" s="892"/>
      <c r="D139" s="1039"/>
      <c r="E139" s="893"/>
      <c r="F139" s="892"/>
      <c r="G139" s="894"/>
      <c r="H139" s="894"/>
      <c r="I139" s="892"/>
    </row>
    <row r="140" spans="1:9" s="1040" customFormat="1" ht="15">
      <c r="A140" s="891">
        <v>6</v>
      </c>
      <c r="B140" s="892"/>
      <c r="C140" s="892"/>
      <c r="D140" s="1039"/>
      <c r="E140" s="893"/>
      <c r="F140" s="892"/>
      <c r="G140" s="894"/>
      <c r="H140" s="898"/>
      <c r="I140" s="892"/>
    </row>
    <row r="141" spans="1:9" s="1040" customFormat="1" ht="15" customHeight="1">
      <c r="A141" s="891">
        <v>7</v>
      </c>
      <c r="B141" s="892"/>
      <c r="C141" s="892"/>
      <c r="D141" s="1039"/>
      <c r="E141" s="893"/>
      <c r="F141" s="892"/>
      <c r="G141" s="894"/>
      <c r="H141" s="898"/>
      <c r="I141" s="892"/>
    </row>
    <row r="142" spans="1:9" s="1040" customFormat="1" ht="15" customHeight="1">
      <c r="A142" s="891">
        <v>8</v>
      </c>
      <c r="B142" s="892"/>
      <c r="C142" s="892"/>
      <c r="D142" s="1039"/>
      <c r="E142" s="893"/>
      <c r="F142" s="892"/>
      <c r="G142" s="894"/>
      <c r="H142" s="898"/>
      <c r="I142" s="892"/>
    </row>
    <row r="143" spans="1:9" s="1040" customFormat="1" ht="15" customHeight="1">
      <c r="A143" s="891">
        <v>9</v>
      </c>
      <c r="B143" s="892"/>
      <c r="C143" s="892"/>
      <c r="D143" s="1039"/>
      <c r="E143" s="893"/>
      <c r="F143" s="892"/>
      <c r="G143" s="894"/>
      <c r="H143" s="898"/>
      <c r="I143" s="892"/>
    </row>
    <row r="144" spans="1:9" s="1046" customFormat="1" ht="15" customHeight="1">
      <c r="A144" s="891">
        <v>10</v>
      </c>
      <c r="B144" s="1041"/>
      <c r="C144" s="1042"/>
      <c r="D144" s="1043"/>
      <c r="E144" s="1043"/>
      <c r="F144" s="1042"/>
      <c r="G144" s="1044"/>
      <c r="H144" s="1045"/>
      <c r="I144" s="1042"/>
    </row>
    <row r="145" spans="1:9" s="1046" customFormat="1" ht="15" customHeight="1">
      <c r="A145" s="891">
        <v>11</v>
      </c>
      <c r="B145" s="1041"/>
      <c r="C145" s="1042"/>
      <c r="D145" s="1043"/>
      <c r="E145" s="1043"/>
      <c r="F145" s="1042"/>
      <c r="G145" s="1044"/>
      <c r="H145" s="1045"/>
      <c r="I145" s="1042"/>
    </row>
  </sheetData>
  <sheetProtection/>
  <mergeCells count="11">
    <mergeCell ref="A20:H20"/>
    <mergeCell ref="A134:I134"/>
    <mergeCell ref="A123:H123"/>
    <mergeCell ref="A108:H108"/>
    <mergeCell ref="A2:H2"/>
    <mergeCell ref="A63:H63"/>
    <mergeCell ref="A72:H72"/>
    <mergeCell ref="A101:H101"/>
    <mergeCell ref="A95:H95"/>
    <mergeCell ref="A79:H79"/>
    <mergeCell ref="A39:H39"/>
  </mergeCells>
  <hyperlinks>
    <hyperlink ref="A1" location="Index!A1" display="Index!A1"/>
  </hyperlinks>
  <printOptions/>
  <pageMargins left="0.24" right="0.1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F126"/>
  <sheetViews>
    <sheetView zoomScalePageLayoutView="0" workbookViewId="0" topLeftCell="A109">
      <selection activeCell="A114" sqref="A114:IV125"/>
    </sheetView>
  </sheetViews>
  <sheetFormatPr defaultColWidth="9.140625" defaultRowHeight="15"/>
  <cols>
    <col min="1" max="1" width="8.00390625" style="141" bestFit="1" customWidth="1"/>
    <col min="2" max="2" width="11.8515625" style="141" bestFit="1" customWidth="1"/>
    <col min="3" max="3" width="22.7109375" style="141" bestFit="1" customWidth="1"/>
    <col min="4" max="4" width="12.421875" style="141" bestFit="1" customWidth="1"/>
    <col min="5" max="5" width="17.421875" style="141" customWidth="1"/>
    <col min="6" max="6" width="10.00390625" style="135" customWidth="1"/>
    <col min="7" max="7" width="8.140625" style="141" customWidth="1"/>
    <col min="8" max="8" width="8.57421875" style="141" customWidth="1"/>
    <col min="9" max="9" width="9.140625" style="141" customWidth="1"/>
    <col min="10" max="10" width="10.00390625" style="141" customWidth="1"/>
    <col min="11" max="16" width="9.28125" style="141" bestFit="1" customWidth="1"/>
    <col min="17" max="17" width="15.28125" style="141" customWidth="1"/>
    <col min="18" max="26" width="9.28125" style="141" bestFit="1" customWidth="1"/>
    <col min="27" max="27" width="44.8515625" style="141" customWidth="1"/>
    <col min="28" max="16384" width="9.140625" style="141" customWidth="1"/>
  </cols>
  <sheetData>
    <row r="1" ht="15">
      <c r="A1" s="342" t="s">
        <v>294</v>
      </c>
    </row>
    <row r="2" spans="1:6" s="133" customFormat="1" ht="27" customHeight="1">
      <c r="A2" s="132">
        <v>40269</v>
      </c>
      <c r="F2" s="160"/>
    </row>
    <row r="3" spans="1:27" s="134" customFormat="1" ht="63.75">
      <c r="A3" s="134" t="s">
        <v>0</v>
      </c>
      <c r="B3" s="134" t="s">
        <v>23</v>
      </c>
      <c r="C3" s="134" t="s">
        <v>24</v>
      </c>
      <c r="D3" s="134" t="s">
        <v>25</v>
      </c>
      <c r="E3" s="134" t="s">
        <v>2</v>
      </c>
      <c r="F3" s="134" t="s">
        <v>27</v>
      </c>
      <c r="G3" s="134" t="s">
        <v>28</v>
      </c>
      <c r="H3" s="134" t="s">
        <v>29</v>
      </c>
      <c r="I3" s="134" t="s">
        <v>30</v>
      </c>
      <c r="J3" s="134" t="s">
        <v>31</v>
      </c>
      <c r="K3" s="134" t="s">
        <v>32</v>
      </c>
      <c r="L3" s="134" t="s">
        <v>33</v>
      </c>
      <c r="M3" s="134" t="s">
        <v>34</v>
      </c>
      <c r="N3" s="134" t="s">
        <v>35</v>
      </c>
      <c r="O3" s="134" t="s">
        <v>36</v>
      </c>
      <c r="P3" s="134" t="s">
        <v>37</v>
      </c>
      <c r="Q3" s="134" t="s">
        <v>38</v>
      </c>
      <c r="R3" s="134" t="s">
        <v>39</v>
      </c>
      <c r="S3" s="134" t="s">
        <v>40</v>
      </c>
      <c r="T3" s="134" t="s">
        <v>41</v>
      </c>
      <c r="U3" s="134" t="s">
        <v>42</v>
      </c>
      <c r="V3" s="134" t="s">
        <v>43</v>
      </c>
      <c r="W3" s="134" t="s">
        <v>44</v>
      </c>
      <c r="X3" s="134" t="s">
        <v>45</v>
      </c>
      <c r="Y3" s="134" t="s">
        <v>46</v>
      </c>
      <c r="Z3" s="134" t="s">
        <v>47</v>
      </c>
      <c r="AA3" s="134" t="s">
        <v>48</v>
      </c>
    </row>
    <row r="4" spans="1:27" ht="14.25" customHeight="1">
      <c r="A4" s="164"/>
      <c r="B4" s="42"/>
      <c r="C4" s="108"/>
      <c r="D4" s="157"/>
      <c r="E4" s="108"/>
      <c r="F4" s="143"/>
      <c r="G4" s="136"/>
      <c r="H4" s="137"/>
      <c r="I4" s="137"/>
      <c r="J4" s="137"/>
      <c r="K4" s="137"/>
      <c r="L4" s="138"/>
      <c r="M4" s="139"/>
      <c r="N4" s="139"/>
      <c r="O4" s="139"/>
      <c r="P4" s="139"/>
      <c r="Q4" s="139"/>
      <c r="R4" s="137"/>
      <c r="S4" s="140"/>
      <c r="T4" s="137"/>
      <c r="U4" s="137"/>
      <c r="V4" s="137"/>
      <c r="W4" s="137"/>
      <c r="X4" s="137"/>
      <c r="Y4" s="137"/>
      <c r="Z4" s="140"/>
      <c r="AA4" s="274"/>
    </row>
    <row r="5" spans="1:27" ht="12.75">
      <c r="A5" s="164"/>
      <c r="B5" s="42"/>
      <c r="C5" s="108"/>
      <c r="D5" s="157"/>
      <c r="E5" s="108"/>
      <c r="F5" s="142"/>
      <c r="G5" s="136"/>
      <c r="H5" s="137"/>
      <c r="I5" s="137"/>
      <c r="J5" s="137"/>
      <c r="K5" s="137"/>
      <c r="L5" s="138"/>
      <c r="M5" s="42"/>
      <c r="N5" s="42"/>
      <c r="O5" s="139"/>
      <c r="P5" s="139"/>
      <c r="Q5" s="139"/>
      <c r="R5" s="137"/>
      <c r="S5" s="140"/>
      <c r="T5" s="137"/>
      <c r="U5" s="137"/>
      <c r="V5" s="137"/>
      <c r="W5" s="137"/>
      <c r="X5" s="137"/>
      <c r="Y5" s="137"/>
      <c r="Z5" s="140"/>
      <c r="AA5" s="274"/>
    </row>
    <row r="6" spans="1:27" ht="12.75">
      <c r="A6" s="164"/>
      <c r="B6" s="42"/>
      <c r="C6" s="108"/>
      <c r="D6" s="157"/>
      <c r="E6" s="108"/>
      <c r="F6" s="143"/>
      <c r="G6" s="136"/>
      <c r="H6" s="137"/>
      <c r="I6" s="137"/>
      <c r="J6" s="137"/>
      <c r="K6" s="137"/>
      <c r="L6" s="138"/>
      <c r="M6" s="42"/>
      <c r="N6" s="42"/>
      <c r="O6" s="139"/>
      <c r="P6" s="139"/>
      <c r="Q6" s="139"/>
      <c r="R6" s="137"/>
      <c r="S6" s="140"/>
      <c r="T6" s="137"/>
      <c r="U6" s="137"/>
      <c r="V6" s="137"/>
      <c r="W6" s="137"/>
      <c r="X6" s="137"/>
      <c r="Y6" s="137"/>
      <c r="Z6" s="140"/>
      <c r="AA6" s="274"/>
    </row>
    <row r="7" spans="1:27" ht="12.75">
      <c r="A7" s="142"/>
      <c r="B7" s="42"/>
      <c r="C7" s="108"/>
      <c r="D7" s="157"/>
      <c r="E7" s="108"/>
      <c r="F7" s="143"/>
      <c r="G7" s="136"/>
      <c r="H7" s="143"/>
      <c r="I7" s="137"/>
      <c r="J7" s="137"/>
      <c r="K7" s="137"/>
      <c r="L7" s="138"/>
      <c r="M7" s="42"/>
      <c r="N7" s="42"/>
      <c r="O7" s="139"/>
      <c r="P7" s="139"/>
      <c r="Q7" s="139"/>
      <c r="R7" s="137"/>
      <c r="S7" s="140"/>
      <c r="T7" s="137"/>
      <c r="U7" s="137"/>
      <c r="V7" s="137"/>
      <c r="W7" s="137"/>
      <c r="X7" s="137"/>
      <c r="Y7" s="137"/>
      <c r="Z7" s="140"/>
      <c r="AA7" s="274"/>
    </row>
    <row r="8" spans="1:27" ht="12.75">
      <c r="A8" s="164"/>
      <c r="B8" s="42"/>
      <c r="C8" s="108"/>
      <c r="D8" s="157"/>
      <c r="E8" s="108"/>
      <c r="F8" s="142"/>
      <c r="G8" s="136"/>
      <c r="H8" s="137"/>
      <c r="I8" s="137"/>
      <c r="J8" s="137"/>
      <c r="K8" s="137"/>
      <c r="L8" s="138"/>
      <c r="M8" s="42"/>
      <c r="N8" s="42"/>
      <c r="O8" s="139"/>
      <c r="P8" s="139"/>
      <c r="Q8" s="139"/>
      <c r="R8" s="137"/>
      <c r="S8" s="140"/>
      <c r="T8" s="137"/>
      <c r="U8" s="137"/>
      <c r="V8" s="137"/>
      <c r="W8" s="137"/>
      <c r="X8" s="137"/>
      <c r="Y8" s="137"/>
      <c r="Z8" s="140"/>
      <c r="AA8" s="43"/>
    </row>
    <row r="9" spans="1:27" ht="12.75">
      <c r="A9" s="43"/>
      <c r="B9" s="275"/>
      <c r="C9" s="275"/>
      <c r="D9" s="276"/>
      <c r="E9" s="277"/>
      <c r="F9" s="278"/>
      <c r="G9" s="275"/>
      <c r="H9" s="275"/>
      <c r="I9" s="275"/>
      <c r="J9" s="275"/>
      <c r="K9" s="275"/>
      <c r="L9" s="275"/>
      <c r="M9" s="275"/>
      <c r="N9" s="275"/>
      <c r="O9" s="275"/>
      <c r="P9" s="279"/>
      <c r="Q9" s="275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84" s="144" customFormat="1" ht="17.25" customHeight="1">
      <c r="A10" s="80"/>
      <c r="B10" s="280"/>
      <c r="C10" s="98"/>
      <c r="D10" s="158"/>
      <c r="E10" s="98"/>
      <c r="F10" s="161"/>
      <c r="G10" s="146"/>
      <c r="H10" s="145"/>
      <c r="I10" s="145"/>
      <c r="J10" s="147"/>
      <c r="K10" s="147"/>
      <c r="L10" s="147"/>
      <c r="M10" s="147"/>
      <c r="N10" s="147"/>
      <c r="O10" s="147"/>
      <c r="P10" s="148"/>
      <c r="Q10" s="146"/>
      <c r="R10" s="281"/>
      <c r="S10" s="80"/>
      <c r="T10" s="80"/>
      <c r="U10" s="80"/>
      <c r="V10" s="80"/>
      <c r="W10" s="80"/>
      <c r="X10" s="80"/>
      <c r="Y10" s="80"/>
      <c r="Z10" s="80"/>
      <c r="AA10" s="80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</row>
    <row r="11" spans="1:27" ht="12.75">
      <c r="A11" s="43"/>
      <c r="B11" s="280"/>
      <c r="C11" s="68"/>
      <c r="D11" s="159"/>
      <c r="E11" s="58"/>
      <c r="F11" s="161"/>
      <c r="G11" s="146"/>
      <c r="H11" s="147"/>
      <c r="I11" s="147"/>
      <c r="J11" s="147"/>
      <c r="K11" s="147"/>
      <c r="L11" s="147"/>
      <c r="M11" s="147"/>
      <c r="N11" s="147"/>
      <c r="O11" s="147"/>
      <c r="P11" s="148"/>
      <c r="Q11" s="146"/>
      <c r="R11" s="281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2.75">
      <c r="A12" s="43"/>
      <c r="B12" s="280"/>
      <c r="C12" s="68"/>
      <c r="D12" s="159"/>
      <c r="E12" s="58"/>
      <c r="F12" s="161"/>
      <c r="G12" s="146"/>
      <c r="H12" s="147"/>
      <c r="I12" s="147"/>
      <c r="J12" s="147"/>
      <c r="K12" s="147"/>
      <c r="L12" s="147"/>
      <c r="M12" s="147"/>
      <c r="N12" s="147"/>
      <c r="O12" s="147"/>
      <c r="P12" s="148"/>
      <c r="Q12" s="146"/>
      <c r="R12" s="282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2.75">
      <c r="A13" s="43"/>
      <c r="B13" s="280"/>
      <c r="C13" s="80"/>
      <c r="D13" s="159"/>
      <c r="E13" s="98"/>
      <c r="F13" s="161"/>
      <c r="G13" s="150"/>
      <c r="H13" s="147"/>
      <c r="I13" s="147"/>
      <c r="J13" s="147"/>
      <c r="K13" s="147"/>
      <c r="L13" s="147"/>
      <c r="M13" s="147"/>
      <c r="N13" s="147"/>
      <c r="O13" s="147"/>
      <c r="P13" s="148"/>
      <c r="Q13" s="146"/>
      <c r="R13" s="281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133" customFormat="1" ht="26.25" customHeight="1">
      <c r="A14" s="283"/>
      <c r="B14" s="284"/>
      <c r="C14" s="284"/>
      <c r="D14" s="284"/>
      <c r="E14" s="284"/>
      <c r="F14" s="285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5" s="20" customFormat="1" ht="51">
      <c r="A15" s="20" t="s">
        <v>0</v>
      </c>
      <c r="B15" s="20" t="s">
        <v>23</v>
      </c>
      <c r="C15" s="20" t="s">
        <v>24</v>
      </c>
      <c r="D15" s="20" t="s">
        <v>25</v>
      </c>
      <c r="E15" s="20" t="s">
        <v>2</v>
      </c>
      <c r="F15" s="20" t="s">
        <v>27</v>
      </c>
      <c r="G15" s="20" t="s">
        <v>28</v>
      </c>
      <c r="H15" s="20" t="s">
        <v>29</v>
      </c>
      <c r="I15" s="20" t="s">
        <v>30</v>
      </c>
      <c r="J15" s="20" t="s">
        <v>31</v>
      </c>
      <c r="K15" s="20" t="s">
        <v>32</v>
      </c>
      <c r="L15" s="20" t="s">
        <v>33</v>
      </c>
      <c r="M15" s="20" t="s">
        <v>34</v>
      </c>
      <c r="N15" s="20" t="s">
        <v>35</v>
      </c>
      <c r="O15" s="20" t="s">
        <v>36</v>
      </c>
      <c r="P15" s="20" t="s">
        <v>37</v>
      </c>
      <c r="Q15" s="20" t="s">
        <v>38</v>
      </c>
      <c r="R15" s="20" t="s">
        <v>39</v>
      </c>
      <c r="S15" s="20" t="s">
        <v>40</v>
      </c>
      <c r="T15" s="20" t="s">
        <v>42</v>
      </c>
      <c r="U15" s="20" t="s">
        <v>43</v>
      </c>
      <c r="V15" s="20" t="s">
        <v>44</v>
      </c>
      <c r="W15" s="20" t="s">
        <v>45</v>
      </c>
      <c r="X15" s="20" t="s">
        <v>46</v>
      </c>
      <c r="Y15" s="20" t="s">
        <v>47</v>
      </c>
    </row>
    <row r="16" spans="1:27" ht="12.75">
      <c r="A16" s="43"/>
      <c r="B16" s="43"/>
      <c r="C16" s="43"/>
      <c r="D16" s="155"/>
      <c r="E16" s="43"/>
      <c r="F16" s="162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43"/>
      <c r="AA16" s="43"/>
    </row>
    <row r="17" spans="1:27" ht="12.75">
      <c r="A17" s="43"/>
      <c r="B17" s="43"/>
      <c r="C17" s="43"/>
      <c r="D17" s="155"/>
      <c r="E17" s="43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43"/>
      <c r="AA17" s="43"/>
    </row>
    <row r="18" spans="1:27" ht="12.75">
      <c r="A18" s="43"/>
      <c r="B18" s="43"/>
      <c r="C18" s="43"/>
      <c r="D18" s="155"/>
      <c r="E18" s="43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43"/>
      <c r="AA18" s="43"/>
    </row>
    <row r="19" spans="1:27" ht="12.75">
      <c r="A19" s="43"/>
      <c r="B19" s="43"/>
      <c r="C19" s="43"/>
      <c r="D19" s="155"/>
      <c r="E19" s="43"/>
      <c r="F19" s="162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43"/>
      <c r="AA19" s="43"/>
    </row>
    <row r="20" spans="1:27" ht="12.75">
      <c r="A20" s="43"/>
      <c r="B20" s="43"/>
      <c r="C20" s="43"/>
      <c r="D20" s="155"/>
      <c r="E20" s="43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3"/>
      <c r="AA20" s="43"/>
    </row>
    <row r="21" spans="1:27" ht="12.75">
      <c r="A21" s="43"/>
      <c r="B21" s="43"/>
      <c r="C21" s="43"/>
      <c r="D21" s="155"/>
      <c r="E21" s="43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43"/>
      <c r="AA21" s="43"/>
    </row>
    <row r="22" spans="1:27" ht="12.75">
      <c r="A22" s="43"/>
      <c r="B22" s="43"/>
      <c r="C22" s="43"/>
      <c r="D22" s="155"/>
      <c r="E22" s="43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43"/>
      <c r="AA22" s="43"/>
    </row>
    <row r="23" spans="1:27" ht="12.75">
      <c r="A23" s="43"/>
      <c r="B23" s="43"/>
      <c r="C23" s="43"/>
      <c r="D23" s="155"/>
      <c r="E23" s="43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43"/>
      <c r="AA23" s="43"/>
    </row>
    <row r="24" spans="1:27" ht="12.75">
      <c r="A24" s="43"/>
      <c r="B24" s="43"/>
      <c r="C24" s="43"/>
      <c r="D24" s="155"/>
      <c r="E24" s="43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43"/>
      <c r="AA24" s="43"/>
    </row>
    <row r="25" spans="1:27" ht="12.75">
      <c r="A25" s="43"/>
      <c r="B25" s="43"/>
      <c r="C25" s="43"/>
      <c r="D25" s="155"/>
      <c r="E25" s="43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43"/>
      <c r="AA25" s="43"/>
    </row>
    <row r="26" spans="1:27" ht="12.75">
      <c r="A26" s="43"/>
      <c r="B26" s="152"/>
      <c r="C26" s="152"/>
      <c r="D26" s="156"/>
      <c r="E26" s="153"/>
      <c r="F26" s="163"/>
      <c r="G26" s="152"/>
      <c r="H26" s="152"/>
      <c r="I26" s="152"/>
      <c r="J26" s="152"/>
      <c r="K26" s="152"/>
      <c r="L26" s="152"/>
      <c r="M26" s="152"/>
      <c r="N26" s="152"/>
      <c r="O26" s="154"/>
      <c r="P26" s="152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ht="12.75">
      <c r="A27" s="43"/>
      <c r="B27" s="43"/>
      <c r="C27" s="43"/>
      <c r="D27" s="155"/>
      <c r="E27" s="43"/>
      <c r="F27" s="164"/>
      <c r="G27" s="43"/>
      <c r="H27" s="43"/>
      <c r="I27" s="43"/>
      <c r="J27" s="43"/>
      <c r="K27" s="43"/>
      <c r="L27" s="43"/>
      <c r="M27" s="43"/>
      <c r="N27" s="43"/>
      <c r="O27" s="15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12.75">
      <c r="A28" s="43"/>
      <c r="B28" s="43"/>
      <c r="C28" s="43"/>
      <c r="D28" s="155"/>
      <c r="E28" s="43"/>
      <c r="F28" s="164"/>
      <c r="G28" s="43"/>
      <c r="H28" s="43"/>
      <c r="I28" s="43"/>
      <c r="J28" s="43"/>
      <c r="K28" s="43"/>
      <c r="L28" s="43"/>
      <c r="M28" s="43"/>
      <c r="N28" s="43"/>
      <c r="O28" s="15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2.75">
      <c r="A29" s="43"/>
      <c r="B29" s="43"/>
      <c r="C29" s="43"/>
      <c r="D29" s="155"/>
      <c r="E29" s="43"/>
      <c r="F29" s="164"/>
      <c r="G29" s="43"/>
      <c r="H29" s="43"/>
      <c r="I29" s="43"/>
      <c r="J29" s="43"/>
      <c r="K29" s="43"/>
      <c r="L29" s="43"/>
      <c r="M29" s="43"/>
      <c r="N29" s="43"/>
      <c r="O29" s="151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2.75">
      <c r="A30" s="43"/>
      <c r="B30" s="43"/>
      <c r="C30" s="43"/>
      <c r="D30" s="155"/>
      <c r="E30" s="43"/>
      <c r="F30" s="164"/>
      <c r="G30" s="43"/>
      <c r="H30" s="43"/>
      <c r="I30" s="43"/>
      <c r="J30" s="43"/>
      <c r="K30" s="43"/>
      <c r="L30" s="43"/>
      <c r="M30" s="43"/>
      <c r="N30" s="43"/>
      <c r="O30" s="151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12.75">
      <c r="A31" s="43"/>
      <c r="B31" s="43"/>
      <c r="C31" s="43"/>
      <c r="D31" s="155"/>
      <c r="E31" s="43"/>
      <c r="F31" s="164"/>
      <c r="G31" s="43"/>
      <c r="H31" s="43"/>
      <c r="I31" s="43"/>
      <c r="J31" s="43"/>
      <c r="K31" s="43"/>
      <c r="L31" s="43"/>
      <c r="M31" s="43"/>
      <c r="N31" s="43"/>
      <c r="O31" s="15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>
      <c r="A32" s="43"/>
      <c r="B32" s="43">
        <v>6</v>
      </c>
      <c r="C32" s="43" t="s">
        <v>79</v>
      </c>
      <c r="D32" s="155">
        <v>40252</v>
      </c>
      <c r="E32" s="43" t="s">
        <v>80</v>
      </c>
      <c r="F32" s="164">
        <v>5000</v>
      </c>
      <c r="G32" s="43">
        <v>14</v>
      </c>
      <c r="H32" s="43"/>
      <c r="I32" s="43"/>
      <c r="J32" s="43">
        <v>0</v>
      </c>
      <c r="K32" s="43"/>
      <c r="L32" s="43"/>
      <c r="M32" s="43"/>
      <c r="N32" s="43"/>
      <c r="O32" s="151">
        <v>2258.064516129032</v>
      </c>
      <c r="P32" s="43" t="s">
        <v>14</v>
      </c>
      <c r="Q32" s="43" t="s">
        <v>96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s="133" customFormat="1" ht="25.5" customHeight="1">
      <c r="A33" s="283">
        <v>40330</v>
      </c>
      <c r="B33" s="284"/>
      <c r="C33" s="284"/>
      <c r="D33" s="284"/>
      <c r="E33" s="284"/>
      <c r="F33" s="285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</row>
    <row r="34" spans="1:27" s="20" customFormat="1" ht="51">
      <c r="A34" s="20" t="s">
        <v>0</v>
      </c>
      <c r="B34" s="20" t="s">
        <v>23</v>
      </c>
      <c r="C34" s="20" t="s">
        <v>24</v>
      </c>
      <c r="D34" s="165" t="s">
        <v>25</v>
      </c>
      <c r="E34" s="20" t="s">
        <v>2</v>
      </c>
      <c r="F34" s="20" t="s">
        <v>26</v>
      </c>
      <c r="G34" s="19" t="s">
        <v>27</v>
      </c>
      <c r="H34" s="20" t="s">
        <v>28</v>
      </c>
      <c r="I34" s="20" t="s">
        <v>29</v>
      </c>
      <c r="J34" s="20" t="s">
        <v>30</v>
      </c>
      <c r="K34" s="20" t="s">
        <v>31</v>
      </c>
      <c r="L34" s="20" t="s">
        <v>32</v>
      </c>
      <c r="M34" s="20" t="s">
        <v>33</v>
      </c>
      <c r="N34" s="20" t="s">
        <v>34</v>
      </c>
      <c r="O34" s="20" t="s">
        <v>35</v>
      </c>
      <c r="P34" s="20" t="s">
        <v>36</v>
      </c>
      <c r="Q34" s="20" t="s">
        <v>37</v>
      </c>
      <c r="R34" s="20" t="s">
        <v>38</v>
      </c>
      <c r="S34" s="20" t="s">
        <v>39</v>
      </c>
      <c r="T34" s="20" t="s">
        <v>40</v>
      </c>
      <c r="U34" s="20" t="s">
        <v>42</v>
      </c>
      <c r="V34" s="20" t="s">
        <v>43</v>
      </c>
      <c r="W34" s="20" t="s">
        <v>135</v>
      </c>
      <c r="X34" s="20" t="s">
        <v>45</v>
      </c>
      <c r="Y34" s="20" t="s">
        <v>46</v>
      </c>
      <c r="Z34" s="20" t="s">
        <v>47</v>
      </c>
      <c r="AA34" s="20" t="s">
        <v>136</v>
      </c>
    </row>
    <row r="35" spans="1:27" s="399" customFormat="1" ht="12.75">
      <c r="A35" s="398"/>
      <c r="B35" s="42"/>
      <c r="C35" s="143"/>
      <c r="D35" s="157"/>
      <c r="E35" s="108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s="149" customFormat="1" ht="12.75">
      <c r="A36" s="80"/>
      <c r="B36" s="275"/>
      <c r="C36" s="275"/>
      <c r="D36" s="276"/>
      <c r="E36" s="277"/>
      <c r="F36" s="400"/>
      <c r="G36" s="275"/>
      <c r="H36" s="275"/>
      <c r="I36" s="275"/>
      <c r="J36" s="275"/>
      <c r="K36" s="275"/>
      <c r="L36" s="275"/>
      <c r="M36" s="275"/>
      <c r="N36" s="275"/>
      <c r="O36" s="279"/>
      <c r="P36" s="275"/>
      <c r="Q36" s="275"/>
      <c r="R36" s="281"/>
      <c r="S36" s="401"/>
      <c r="T36" s="80"/>
      <c r="U36" s="80"/>
      <c r="V36" s="80"/>
      <c r="W36" s="80"/>
      <c r="X36" s="80"/>
      <c r="Y36" s="80"/>
      <c r="Z36" s="80"/>
      <c r="AA36" s="80"/>
    </row>
    <row r="37" spans="1:27" s="399" customFormat="1" ht="12.75">
      <c r="A37" s="43"/>
      <c r="B37" s="402"/>
      <c r="C37" s="403"/>
      <c r="D37" s="157"/>
      <c r="E37" s="143"/>
      <c r="F37" s="42"/>
      <c r="G37" s="108"/>
      <c r="H37" s="43"/>
      <c r="I37" s="43"/>
      <c r="J37" s="43"/>
      <c r="K37" s="43"/>
      <c r="L37" s="43"/>
      <c r="M37" s="43"/>
      <c r="N37" s="43"/>
      <c r="O37" s="151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s="399" customFormat="1" ht="12.75">
      <c r="A38" s="43"/>
      <c r="B38" s="402"/>
      <c r="C38" s="403"/>
      <c r="D38" s="157"/>
      <c r="E38" s="143"/>
      <c r="F38" s="42"/>
      <c r="G38" s="108"/>
      <c r="H38" s="43"/>
      <c r="I38" s="43"/>
      <c r="J38" s="43"/>
      <c r="K38" s="43"/>
      <c r="L38" s="43"/>
      <c r="M38" s="43"/>
      <c r="N38" s="43"/>
      <c r="O38" s="151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s="399" customFormat="1" ht="12.75">
      <c r="A39" s="43"/>
      <c r="B39" s="402"/>
      <c r="C39" s="403"/>
      <c r="D39" s="157"/>
      <c r="E39" s="143"/>
      <c r="F39" s="42"/>
      <c r="G39" s="108"/>
      <c r="H39" s="43"/>
      <c r="I39" s="43"/>
      <c r="J39" s="43"/>
      <c r="K39" s="43"/>
      <c r="L39" s="43"/>
      <c r="M39" s="43"/>
      <c r="N39" s="43"/>
      <c r="O39" s="151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s="399" customFormat="1" ht="12.75">
      <c r="A40" s="43"/>
      <c r="B40" s="402"/>
      <c r="C40" s="403"/>
      <c r="D40" s="157"/>
      <c r="E40" s="143"/>
      <c r="F40" s="42"/>
      <c r="G40" s="108"/>
      <c r="H40" s="43"/>
      <c r="I40" s="43"/>
      <c r="J40" s="43"/>
      <c r="K40" s="43"/>
      <c r="L40" s="43"/>
      <c r="M40" s="43"/>
      <c r="N40" s="43"/>
      <c r="O40" s="151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s="399" customFormat="1" ht="12.75">
      <c r="A41" s="43"/>
      <c r="B41" s="402"/>
      <c r="C41" s="403"/>
      <c r="D41" s="157"/>
      <c r="E41" s="143"/>
      <c r="F41" s="42"/>
      <c r="G41" s="108"/>
      <c r="H41" s="43"/>
      <c r="I41" s="43"/>
      <c r="J41" s="43"/>
      <c r="K41" s="43"/>
      <c r="L41" s="43"/>
      <c r="M41" s="43"/>
      <c r="N41" s="43"/>
      <c r="O41" s="151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s="399" customFormat="1" ht="12.75">
      <c r="A42" s="43"/>
      <c r="B42" s="402"/>
      <c r="C42" s="403"/>
      <c r="D42" s="157"/>
      <c r="E42" s="143"/>
      <c r="F42" s="42"/>
      <c r="G42" s="108"/>
      <c r="H42" s="43"/>
      <c r="I42" s="43"/>
      <c r="J42" s="43"/>
      <c r="K42" s="43"/>
      <c r="L42" s="43"/>
      <c r="M42" s="43"/>
      <c r="N42" s="43"/>
      <c r="O42" s="151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s="399" customFormat="1" ht="12.75">
      <c r="A43" s="43"/>
      <c r="B43" s="402"/>
      <c r="C43" s="403"/>
      <c r="D43" s="157"/>
      <c r="E43" s="143"/>
      <c r="F43" s="42"/>
      <c r="G43" s="108"/>
      <c r="H43" s="43"/>
      <c r="I43" s="43"/>
      <c r="J43" s="43"/>
      <c r="K43" s="43"/>
      <c r="L43" s="43"/>
      <c r="M43" s="43"/>
      <c r="N43" s="43"/>
      <c r="O43" s="15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s="259" customFormat="1" ht="25.5" customHeight="1">
      <c r="A44" s="283">
        <v>40360</v>
      </c>
      <c r="B44" s="286"/>
      <c r="C44" s="73"/>
      <c r="D44" s="287"/>
      <c r="E44" s="73"/>
      <c r="F44" s="7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</row>
    <row r="45" spans="1:27" s="20" customFormat="1" ht="51">
      <c r="A45" s="20" t="s">
        <v>0</v>
      </c>
      <c r="B45" s="20" t="s">
        <v>23</v>
      </c>
      <c r="C45" s="20" t="s">
        <v>24</v>
      </c>
      <c r="D45" s="165" t="s">
        <v>25</v>
      </c>
      <c r="E45" s="20" t="s">
        <v>2</v>
      </c>
      <c r="F45" s="20" t="s">
        <v>26</v>
      </c>
      <c r="G45" s="19" t="s">
        <v>27</v>
      </c>
      <c r="H45" s="20" t="s">
        <v>28</v>
      </c>
      <c r="I45" s="20" t="s">
        <v>29</v>
      </c>
      <c r="J45" s="20" t="s">
        <v>30</v>
      </c>
      <c r="K45" s="20" t="s">
        <v>31</v>
      </c>
      <c r="L45" s="20" t="s">
        <v>32</v>
      </c>
      <c r="M45" s="20" t="s">
        <v>33</v>
      </c>
      <c r="N45" s="20" t="s">
        <v>34</v>
      </c>
      <c r="O45" s="20" t="s">
        <v>35</v>
      </c>
      <c r="P45" s="20" t="s">
        <v>36</v>
      </c>
      <c r="Q45" s="20" t="s">
        <v>37</v>
      </c>
      <c r="R45" s="20" t="s">
        <v>38</v>
      </c>
      <c r="S45" s="20" t="s">
        <v>39</v>
      </c>
      <c r="T45" s="20" t="s">
        <v>40</v>
      </c>
      <c r="U45" s="20" t="s">
        <v>42</v>
      </c>
      <c r="V45" s="20" t="s">
        <v>43</v>
      </c>
      <c r="W45" s="20" t="s">
        <v>135</v>
      </c>
      <c r="X45" s="20" t="s">
        <v>45</v>
      </c>
      <c r="Y45" s="20" t="s">
        <v>46</v>
      </c>
      <c r="Z45" s="20" t="s">
        <v>47</v>
      </c>
      <c r="AA45" s="20" t="s">
        <v>136</v>
      </c>
    </row>
    <row r="46" spans="1:27" ht="13.5">
      <c r="A46" s="43"/>
      <c r="B46" s="299"/>
      <c r="C46" s="301"/>
      <c r="D46" s="304"/>
      <c r="E46" s="301"/>
      <c r="F46" s="16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>
      <c r="A47" s="306"/>
      <c r="B47" s="299"/>
      <c r="C47" s="305"/>
      <c r="D47" s="304"/>
      <c r="E47" s="305"/>
      <c r="F47" s="377"/>
      <c r="G47" s="43"/>
      <c r="H47" s="151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151"/>
      <c r="AA47" s="43"/>
    </row>
    <row r="48" spans="1:84" s="384" customFormat="1" ht="29.25" customHeight="1">
      <c r="A48" s="378"/>
      <c r="B48" s="379"/>
      <c r="C48" s="379"/>
      <c r="D48" s="379"/>
      <c r="E48" s="380"/>
      <c r="F48" s="381"/>
      <c r="G48" s="379"/>
      <c r="H48" s="379"/>
      <c r="I48" s="379"/>
      <c r="J48" s="379"/>
      <c r="K48" s="379"/>
      <c r="L48" s="379"/>
      <c r="M48" s="379"/>
      <c r="N48" s="379"/>
      <c r="O48" s="382"/>
      <c r="P48" s="379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</row>
    <row r="49" spans="1:84" s="254" customFormat="1" ht="17.25" customHeight="1">
      <c r="A49" s="256"/>
      <c r="B49" s="358"/>
      <c r="C49" s="385"/>
      <c r="D49" s="386"/>
      <c r="E49" s="387"/>
      <c r="F49" s="388"/>
      <c r="G49" s="389"/>
      <c r="H49" s="390"/>
      <c r="I49" s="390"/>
      <c r="J49" s="390"/>
      <c r="K49" s="390"/>
      <c r="L49" s="390"/>
      <c r="M49" s="390"/>
      <c r="N49" s="390"/>
      <c r="O49" s="391"/>
      <c r="P49" s="389"/>
      <c r="Q49" s="253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</row>
    <row r="50" spans="1:84" s="254" customFormat="1" ht="13.5">
      <c r="A50" s="256"/>
      <c r="B50" s="358"/>
      <c r="C50" s="393"/>
      <c r="D50" s="394"/>
      <c r="E50" s="393"/>
      <c r="F50" s="395"/>
      <c r="G50" s="389"/>
      <c r="H50" s="396"/>
      <c r="I50" s="256"/>
      <c r="J50" s="390"/>
      <c r="K50" s="397"/>
      <c r="L50" s="397"/>
      <c r="M50" s="397"/>
      <c r="N50" s="397"/>
      <c r="O50" s="391"/>
      <c r="P50" s="389"/>
      <c r="Q50" s="253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</row>
    <row r="51" spans="1:27" ht="12.75">
      <c r="A51" s="43"/>
      <c r="B51" s="43"/>
      <c r="C51" s="43"/>
      <c r="D51" s="43"/>
      <c r="E51" s="43"/>
      <c r="F51" s="16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>
      <c r="A52" s="43"/>
      <c r="B52" s="43"/>
      <c r="C52" s="43"/>
      <c r="D52" s="43"/>
      <c r="E52" s="43"/>
      <c r="F52" s="16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s="259" customFormat="1" ht="25.5" customHeight="1">
      <c r="A53" s="283">
        <v>40391</v>
      </c>
      <c r="B53" s="286"/>
      <c r="C53" s="73"/>
      <c r="D53" s="287"/>
      <c r="E53" s="73"/>
      <c r="F53" s="7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</row>
    <row r="54" spans="1:27" s="20" customFormat="1" ht="51">
      <c r="A54" s="20" t="s">
        <v>0</v>
      </c>
      <c r="B54" s="20" t="s">
        <v>23</v>
      </c>
      <c r="C54" s="20" t="s">
        <v>24</v>
      </c>
      <c r="D54" s="165" t="s">
        <v>25</v>
      </c>
      <c r="E54" s="20" t="s">
        <v>2</v>
      </c>
      <c r="F54" s="20" t="s">
        <v>26</v>
      </c>
      <c r="G54" s="19" t="s">
        <v>27</v>
      </c>
      <c r="H54" s="20" t="s">
        <v>28</v>
      </c>
      <c r="I54" s="20" t="s">
        <v>29</v>
      </c>
      <c r="J54" s="20" t="s">
        <v>30</v>
      </c>
      <c r="K54" s="20" t="s">
        <v>31</v>
      </c>
      <c r="L54" s="20" t="s">
        <v>32</v>
      </c>
      <c r="M54" s="20" t="s">
        <v>33</v>
      </c>
      <c r="N54" s="20" t="s">
        <v>34</v>
      </c>
      <c r="O54" s="20" t="s">
        <v>35</v>
      </c>
      <c r="P54" s="20" t="s">
        <v>36</v>
      </c>
      <c r="Q54" s="20" t="s">
        <v>37</v>
      </c>
      <c r="R54" s="20" t="s">
        <v>38</v>
      </c>
      <c r="S54" s="20" t="s">
        <v>39</v>
      </c>
      <c r="T54" s="20" t="s">
        <v>40</v>
      </c>
      <c r="U54" s="20" t="s">
        <v>42</v>
      </c>
      <c r="V54" s="20" t="s">
        <v>43</v>
      </c>
      <c r="W54" s="20" t="s">
        <v>135</v>
      </c>
      <c r="X54" s="20" t="s">
        <v>45</v>
      </c>
      <c r="Y54" s="20" t="s">
        <v>46</v>
      </c>
      <c r="Z54" s="20" t="s">
        <v>47</v>
      </c>
      <c r="AA54" s="20" t="s">
        <v>136</v>
      </c>
    </row>
    <row r="55" spans="1:27" s="313" customFormat="1" ht="15">
      <c r="A55" s="307"/>
      <c r="B55" s="302"/>
      <c r="C55" s="308"/>
      <c r="D55" s="300"/>
      <c r="E55" s="303"/>
      <c r="F55" s="309"/>
      <c r="G55" s="309"/>
      <c r="H55" s="309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1"/>
      <c r="V55" s="310"/>
      <c r="W55" s="310"/>
      <c r="X55" s="310"/>
      <c r="Y55" s="310"/>
      <c r="Z55" s="312"/>
      <c r="AA55" s="310"/>
    </row>
    <row r="56" spans="1:27" s="313" customFormat="1" ht="15">
      <c r="A56" s="307"/>
      <c r="B56" s="302"/>
      <c r="C56" s="314"/>
      <c r="D56" s="300"/>
      <c r="E56" s="315"/>
      <c r="F56" s="309"/>
      <c r="G56" s="309"/>
      <c r="H56" s="309"/>
      <c r="I56" s="316"/>
      <c r="J56" s="310"/>
      <c r="K56" s="308"/>
      <c r="L56" s="308"/>
      <c r="M56" s="308"/>
      <c r="N56" s="310"/>
      <c r="O56" s="309"/>
      <c r="P56" s="310"/>
      <c r="Q56" s="310"/>
      <c r="R56" s="310"/>
      <c r="S56" s="310"/>
      <c r="T56" s="310"/>
      <c r="U56" s="311"/>
      <c r="V56" s="310"/>
      <c r="W56" s="310"/>
      <c r="X56" s="310"/>
      <c r="Y56" s="310"/>
      <c r="Z56" s="312"/>
      <c r="AA56" s="312"/>
    </row>
    <row r="57" spans="1:27" s="313" customFormat="1" ht="15">
      <c r="A57" s="307"/>
      <c r="B57" s="302"/>
      <c r="C57" s="314"/>
      <c r="D57" s="300"/>
      <c r="E57" s="303"/>
      <c r="F57" s="309"/>
      <c r="G57" s="309"/>
      <c r="H57" s="309"/>
      <c r="I57" s="316"/>
      <c r="J57" s="310"/>
      <c r="K57" s="308"/>
      <c r="L57" s="308"/>
      <c r="M57" s="308"/>
      <c r="N57" s="310"/>
      <c r="O57" s="309"/>
      <c r="P57" s="310"/>
      <c r="Q57" s="310"/>
      <c r="R57" s="310"/>
      <c r="S57" s="310"/>
      <c r="T57" s="310"/>
      <c r="U57" s="311"/>
      <c r="V57" s="310"/>
      <c r="W57" s="310"/>
      <c r="X57" s="310"/>
      <c r="Y57" s="310"/>
      <c r="Z57" s="312"/>
      <c r="AA57" s="317"/>
    </row>
    <row r="58" spans="1:27" s="313" customFormat="1" ht="15">
      <c r="A58" s="307"/>
      <c r="B58" s="302"/>
      <c r="C58" s="318"/>
      <c r="D58" s="300"/>
      <c r="E58" s="303"/>
      <c r="F58" s="309"/>
      <c r="G58" s="309"/>
      <c r="H58" s="309"/>
      <c r="I58" s="316"/>
      <c r="J58" s="310"/>
      <c r="K58" s="308"/>
      <c r="L58" s="308"/>
      <c r="M58" s="308"/>
      <c r="N58" s="310"/>
      <c r="O58" s="309"/>
      <c r="P58" s="310"/>
      <c r="Q58" s="310"/>
      <c r="R58" s="310"/>
      <c r="S58" s="310"/>
      <c r="T58" s="310"/>
      <c r="U58" s="311"/>
      <c r="V58" s="310"/>
      <c r="W58" s="310"/>
      <c r="X58" s="310"/>
      <c r="Y58" s="310"/>
      <c r="Z58" s="312"/>
      <c r="AA58" s="312"/>
    </row>
    <row r="59" spans="1:27" s="313" customFormat="1" ht="15">
      <c r="A59" s="307"/>
      <c r="B59" s="302"/>
      <c r="C59" s="308"/>
      <c r="D59" s="300"/>
      <c r="E59" s="303"/>
      <c r="F59" s="309"/>
      <c r="G59" s="309"/>
      <c r="H59" s="309"/>
      <c r="I59" s="316"/>
      <c r="J59" s="310"/>
      <c r="K59" s="308"/>
      <c r="L59" s="308"/>
      <c r="M59" s="308"/>
      <c r="N59" s="310"/>
      <c r="O59" s="309"/>
      <c r="P59" s="310"/>
      <c r="Q59" s="310"/>
      <c r="R59" s="310"/>
      <c r="S59" s="310"/>
      <c r="T59" s="310"/>
      <c r="U59" s="311"/>
      <c r="V59" s="310"/>
      <c r="W59" s="310"/>
      <c r="X59" s="310"/>
      <c r="Y59" s="310"/>
      <c r="Z59" s="312"/>
      <c r="AA59" s="312"/>
    </row>
    <row r="60" spans="1:27" s="259" customFormat="1" ht="25.5" customHeight="1">
      <c r="A60" s="283">
        <v>40422</v>
      </c>
      <c r="B60" s="286"/>
      <c r="C60" s="73"/>
      <c r="D60" s="287"/>
      <c r="E60" s="73"/>
      <c r="F60" s="7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</row>
    <row r="61" spans="1:27" s="20" customFormat="1" ht="51">
      <c r="A61" s="20" t="s">
        <v>0</v>
      </c>
      <c r="B61" s="20" t="s">
        <v>23</v>
      </c>
      <c r="C61" s="20" t="s">
        <v>24</v>
      </c>
      <c r="D61" s="165" t="s">
        <v>25</v>
      </c>
      <c r="E61" s="20" t="s">
        <v>2</v>
      </c>
      <c r="F61" s="20" t="s">
        <v>26</v>
      </c>
      <c r="G61" s="19" t="s">
        <v>27</v>
      </c>
      <c r="H61" s="20" t="s">
        <v>28</v>
      </c>
      <c r="I61" s="20" t="s">
        <v>29</v>
      </c>
      <c r="J61" s="20" t="s">
        <v>30</v>
      </c>
      <c r="K61" s="20" t="s">
        <v>31</v>
      </c>
      <c r="L61" s="20" t="s">
        <v>32</v>
      </c>
      <c r="M61" s="20" t="s">
        <v>33</v>
      </c>
      <c r="N61" s="20" t="s">
        <v>34</v>
      </c>
      <c r="O61" s="20" t="s">
        <v>35</v>
      </c>
      <c r="P61" s="20" t="s">
        <v>36</v>
      </c>
      <c r="Q61" s="20" t="s">
        <v>37</v>
      </c>
      <c r="R61" s="20" t="s">
        <v>38</v>
      </c>
      <c r="S61" s="20" t="s">
        <v>39</v>
      </c>
      <c r="T61" s="20" t="s">
        <v>40</v>
      </c>
      <c r="U61" s="20" t="s">
        <v>42</v>
      </c>
      <c r="V61" s="20" t="s">
        <v>43</v>
      </c>
      <c r="W61" s="20" t="s">
        <v>135</v>
      </c>
      <c r="X61" s="20" t="s">
        <v>45</v>
      </c>
      <c r="Y61" s="20" t="s">
        <v>46</v>
      </c>
      <c r="Z61" s="20" t="s">
        <v>47</v>
      </c>
      <c r="AA61" s="20" t="s">
        <v>136</v>
      </c>
    </row>
    <row r="62" spans="1:27" s="405" customFormat="1" ht="12.75">
      <c r="A62" s="404">
        <v>1</v>
      </c>
      <c r="B62" s="299" t="s">
        <v>246</v>
      </c>
      <c r="C62" s="413" t="s">
        <v>110</v>
      </c>
      <c r="D62" s="304">
        <v>40358</v>
      </c>
      <c r="E62" s="414" t="s">
        <v>108</v>
      </c>
      <c r="F62" s="377">
        <v>15000</v>
      </c>
      <c r="G62" s="415">
        <v>13</v>
      </c>
      <c r="H62" s="415">
        <v>6500</v>
      </c>
      <c r="I62" s="377">
        <v>0</v>
      </c>
      <c r="J62" s="416">
        <v>0</v>
      </c>
      <c r="K62" s="417">
        <v>0</v>
      </c>
      <c r="L62" s="417">
        <v>0</v>
      </c>
      <c r="M62" s="419">
        <v>175</v>
      </c>
      <c r="N62" s="416"/>
      <c r="O62" s="415"/>
      <c r="P62" s="416">
        <v>0</v>
      </c>
      <c r="Q62" s="416"/>
      <c r="R62" s="416"/>
      <c r="S62" s="416"/>
      <c r="T62" s="416">
        <v>175</v>
      </c>
      <c r="U62" s="418"/>
      <c r="V62" s="416"/>
      <c r="W62" s="416"/>
      <c r="X62" s="416"/>
      <c r="Y62" s="416"/>
      <c r="Z62" s="419">
        <v>6325</v>
      </c>
      <c r="AA62" s="405" t="s">
        <v>96</v>
      </c>
    </row>
    <row r="63" spans="1:27" ht="13.5">
      <c r="A63" s="404">
        <v>2</v>
      </c>
      <c r="B63" s="299" t="s">
        <v>158</v>
      </c>
      <c r="C63" s="413" t="s">
        <v>159</v>
      </c>
      <c r="D63" s="304">
        <v>40035</v>
      </c>
      <c r="E63" s="305" t="s">
        <v>160</v>
      </c>
      <c r="F63" s="377">
        <f>12500+500+1000</f>
        <v>14000</v>
      </c>
      <c r="G63" s="415">
        <v>30</v>
      </c>
      <c r="H63" s="415">
        <v>14000</v>
      </c>
      <c r="I63" s="377">
        <v>0</v>
      </c>
      <c r="J63" s="416">
        <v>0</v>
      </c>
      <c r="K63" s="417">
        <v>0</v>
      </c>
      <c r="L63" s="417">
        <v>0</v>
      </c>
      <c r="M63" s="419">
        <v>200</v>
      </c>
      <c r="N63" s="416"/>
      <c r="O63" s="415"/>
      <c r="P63" s="416">
        <v>0</v>
      </c>
      <c r="Q63" s="416"/>
      <c r="R63" s="416"/>
      <c r="S63" s="416">
        <v>500</v>
      </c>
      <c r="T63" s="416">
        <v>700</v>
      </c>
      <c r="U63" s="418"/>
      <c r="V63" s="416"/>
      <c r="W63" s="416"/>
      <c r="X63" s="416"/>
      <c r="Y63" s="416"/>
      <c r="Z63" s="419">
        <v>13300</v>
      </c>
      <c r="AA63" s="405" t="s">
        <v>300</v>
      </c>
    </row>
    <row r="64" spans="1:27" ht="13.5">
      <c r="A64" s="404">
        <v>3</v>
      </c>
      <c r="B64" s="299" t="s">
        <v>192</v>
      </c>
      <c r="C64" s="413" t="s">
        <v>105</v>
      </c>
      <c r="D64" s="304">
        <v>40345</v>
      </c>
      <c r="E64" s="414" t="s">
        <v>193</v>
      </c>
      <c r="F64" s="377">
        <v>60000</v>
      </c>
      <c r="G64" s="415">
        <v>27</v>
      </c>
      <c r="H64" s="415">
        <v>54000</v>
      </c>
      <c r="I64" s="377">
        <v>0</v>
      </c>
      <c r="J64" s="416">
        <v>0</v>
      </c>
      <c r="K64" s="417">
        <v>0</v>
      </c>
      <c r="L64" s="417">
        <v>0</v>
      </c>
      <c r="M64" s="419">
        <v>200</v>
      </c>
      <c r="N64" s="416"/>
      <c r="O64" s="415"/>
      <c r="P64" s="416">
        <v>0</v>
      </c>
      <c r="Q64" s="416"/>
      <c r="R64" s="416"/>
      <c r="S64" s="416"/>
      <c r="T64" s="416">
        <v>200</v>
      </c>
      <c r="U64" s="418"/>
      <c r="V64" s="416"/>
      <c r="W64" s="416"/>
      <c r="X64" s="416"/>
      <c r="Y64" s="416"/>
      <c r="Z64" s="419">
        <v>53800</v>
      </c>
      <c r="AA64" s="405"/>
    </row>
    <row r="65" spans="1:27" ht="13.5" thickBot="1">
      <c r="A65" s="404">
        <v>4</v>
      </c>
      <c r="B65" s="299" t="s">
        <v>166</v>
      </c>
      <c r="C65" s="417" t="s">
        <v>167</v>
      </c>
      <c r="D65" s="304">
        <v>39449</v>
      </c>
      <c r="E65" s="305" t="s">
        <v>99</v>
      </c>
      <c r="F65" s="377">
        <f>35000+15000</f>
        <v>50000</v>
      </c>
      <c r="G65" s="415">
        <v>30</v>
      </c>
      <c r="H65" s="415">
        <v>50000</v>
      </c>
      <c r="I65" s="377">
        <v>0</v>
      </c>
      <c r="J65" s="416">
        <v>0</v>
      </c>
      <c r="K65" s="417">
        <v>0</v>
      </c>
      <c r="L65" s="417">
        <v>0</v>
      </c>
      <c r="M65" s="419">
        <v>200</v>
      </c>
      <c r="N65" s="416"/>
      <c r="O65" s="415"/>
      <c r="P65" s="416">
        <v>0</v>
      </c>
      <c r="Q65" s="416">
        <v>4550</v>
      </c>
      <c r="R65" s="416"/>
      <c r="S65" s="416"/>
      <c r="T65" s="416">
        <v>4750</v>
      </c>
      <c r="U65" s="418"/>
      <c r="V65" s="416"/>
      <c r="W65" s="416"/>
      <c r="X65" s="416"/>
      <c r="Y65" s="416"/>
      <c r="Z65" s="419">
        <v>45250</v>
      </c>
      <c r="AA65" s="405" t="s">
        <v>50</v>
      </c>
    </row>
    <row r="66" spans="1:16" ht="21.75" customHeight="1" thickBot="1">
      <c r="A66" s="407" t="s">
        <v>52</v>
      </c>
      <c r="B66" s="720"/>
      <c r="C66" s="408" t="s">
        <v>24</v>
      </c>
      <c r="D66" s="408" t="s">
        <v>53</v>
      </c>
      <c r="E66" s="409" t="s">
        <v>2</v>
      </c>
      <c r="F66" s="410" t="s">
        <v>54</v>
      </c>
      <c r="G66" s="408" t="s">
        <v>55</v>
      </c>
      <c r="H66" s="408" t="s">
        <v>56</v>
      </c>
      <c r="I66" s="408" t="s">
        <v>57</v>
      </c>
      <c r="J66" s="408" t="s">
        <v>36</v>
      </c>
      <c r="K66" s="408" t="s">
        <v>58</v>
      </c>
      <c r="L66" s="408" t="s">
        <v>59</v>
      </c>
      <c r="M66" s="408" t="s">
        <v>60</v>
      </c>
      <c r="N66" s="408" t="s">
        <v>198</v>
      </c>
      <c r="O66" s="411" t="s">
        <v>63</v>
      </c>
      <c r="P66" s="412" t="s">
        <v>64</v>
      </c>
    </row>
    <row r="67" spans="1:16" ht="13.5">
      <c r="A67" s="430"/>
      <c r="B67" s="430"/>
      <c r="C67" s="431"/>
      <c r="D67" s="424"/>
      <c r="E67" s="432"/>
      <c r="F67" s="425"/>
      <c r="G67" s="426"/>
      <c r="H67" s="425"/>
      <c r="I67" s="425"/>
      <c r="J67" s="433"/>
      <c r="K67" s="427"/>
      <c r="L67" s="427"/>
      <c r="M67" s="427"/>
      <c r="N67" s="427"/>
      <c r="O67" s="428"/>
      <c r="P67" s="429"/>
    </row>
    <row r="68" spans="1:16" ht="13.5">
      <c r="A68" s="430"/>
      <c r="B68" s="430"/>
      <c r="C68" s="423"/>
      <c r="D68" s="424"/>
      <c r="E68" s="423"/>
      <c r="F68" s="425"/>
      <c r="G68" s="426"/>
      <c r="H68" s="427"/>
      <c r="I68" s="427"/>
      <c r="J68" s="427"/>
      <c r="K68" s="427"/>
      <c r="L68" s="427"/>
      <c r="M68" s="427"/>
      <c r="N68" s="427"/>
      <c r="O68" s="428"/>
      <c r="P68" s="429"/>
    </row>
    <row r="69" spans="1:16" ht="13.5">
      <c r="A69" s="434"/>
      <c r="B69" s="721"/>
      <c r="C69" s="435"/>
      <c r="D69" s="436"/>
      <c r="E69" s="437"/>
      <c r="F69" s="438"/>
      <c r="G69" s="439"/>
      <c r="H69" s="438"/>
      <c r="I69" s="438"/>
      <c r="J69" s="427"/>
      <c r="K69" s="433"/>
      <c r="L69" s="433"/>
      <c r="M69" s="433"/>
      <c r="N69" s="433"/>
      <c r="O69" s="428"/>
      <c r="P69" s="440"/>
    </row>
    <row r="70" spans="1:16" ht="13.5">
      <c r="A70" s="434"/>
      <c r="B70" s="721"/>
      <c r="C70" s="441"/>
      <c r="D70" s="442"/>
      <c r="E70" s="443"/>
      <c r="F70" s="438"/>
      <c r="G70" s="439"/>
      <c r="H70" s="438"/>
      <c r="I70" s="438"/>
      <c r="J70" s="427"/>
      <c r="K70" s="433"/>
      <c r="L70" s="433"/>
      <c r="M70" s="433"/>
      <c r="N70" s="433"/>
      <c r="O70" s="428"/>
      <c r="P70" s="440"/>
    </row>
    <row r="71" spans="1:16" ht="13.5">
      <c r="A71" s="444"/>
      <c r="B71" s="722"/>
      <c r="C71" s="431"/>
      <c r="D71" s="424"/>
      <c r="E71" s="445"/>
      <c r="F71" s="425"/>
      <c r="G71" s="426"/>
      <c r="H71" s="425"/>
      <c r="I71" s="425"/>
      <c r="J71" s="427"/>
      <c r="K71" s="427"/>
      <c r="L71" s="427"/>
      <c r="M71" s="427"/>
      <c r="N71" s="427"/>
      <c r="O71" s="428"/>
      <c r="P71" s="429"/>
    </row>
    <row r="72" spans="1:27" s="259" customFormat="1" ht="25.5" customHeight="1">
      <c r="A72" s="585">
        <v>40452</v>
      </c>
      <c r="B72" s="286"/>
      <c r="C72" s="73"/>
      <c r="D72" s="287"/>
      <c r="E72" s="73"/>
      <c r="F72" s="7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</row>
    <row r="73" spans="1:27" s="20" customFormat="1" ht="51">
      <c r="A73" s="20" t="s">
        <v>0</v>
      </c>
      <c r="B73" s="20" t="s">
        <v>23</v>
      </c>
      <c r="C73" s="20" t="s">
        <v>24</v>
      </c>
      <c r="D73" s="165" t="s">
        <v>25</v>
      </c>
      <c r="E73" s="20" t="s">
        <v>2</v>
      </c>
      <c r="F73" s="20" t="s">
        <v>26</v>
      </c>
      <c r="G73" s="19" t="s">
        <v>27</v>
      </c>
      <c r="H73" s="20" t="s">
        <v>28</v>
      </c>
      <c r="I73" s="20" t="s">
        <v>29</v>
      </c>
      <c r="J73" s="20" t="s">
        <v>30</v>
      </c>
      <c r="K73" s="20" t="s">
        <v>31</v>
      </c>
      <c r="L73" s="20" t="s">
        <v>32</v>
      </c>
      <c r="M73" s="20" t="s">
        <v>33</v>
      </c>
      <c r="N73" s="20" t="s">
        <v>34</v>
      </c>
      <c r="O73" s="20" t="s">
        <v>35</v>
      </c>
      <c r="P73" s="20" t="s">
        <v>36</v>
      </c>
      <c r="Q73" s="20" t="s">
        <v>37</v>
      </c>
      <c r="R73" s="20" t="s">
        <v>38</v>
      </c>
      <c r="S73" s="20" t="s">
        <v>39</v>
      </c>
      <c r="T73" s="20" t="s">
        <v>40</v>
      </c>
      <c r="U73" s="20" t="s">
        <v>42</v>
      </c>
      <c r="V73" s="20" t="s">
        <v>43</v>
      </c>
      <c r="W73" s="20" t="s">
        <v>135</v>
      </c>
      <c r="X73" s="20" t="s">
        <v>45</v>
      </c>
      <c r="Y73" s="20" t="s">
        <v>46</v>
      </c>
      <c r="Z73" s="20" t="s">
        <v>47</v>
      </c>
      <c r="AA73" s="20" t="s">
        <v>136</v>
      </c>
    </row>
    <row r="74" spans="1:27" ht="13.5">
      <c r="A74" s="404"/>
      <c r="B74" s="299"/>
      <c r="C74" s="413"/>
      <c r="D74" s="304"/>
      <c r="E74" s="305"/>
      <c r="F74" s="377"/>
      <c r="G74" s="415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</row>
    <row r="75" spans="1:27" ht="13.5">
      <c r="A75" s="404"/>
      <c r="B75" s="299"/>
      <c r="C75" s="413"/>
      <c r="D75" s="304"/>
      <c r="E75" s="414"/>
      <c r="F75" s="377"/>
      <c r="G75" s="415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</row>
    <row r="76" spans="1:27" ht="12.75">
      <c r="A76" s="404"/>
      <c r="B76" s="299"/>
      <c r="C76" s="417"/>
      <c r="D76" s="304"/>
      <c r="E76" s="446"/>
      <c r="F76" s="377"/>
      <c r="G76" s="415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</row>
    <row r="77" spans="1:27" ht="13.5">
      <c r="A77" s="404"/>
      <c r="B77" s="299"/>
      <c r="C77" s="417"/>
      <c r="D77" s="447"/>
      <c r="E77" s="448"/>
      <c r="F77" s="450"/>
      <c r="G77" s="451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</row>
    <row r="78" spans="1:27" ht="13.5">
      <c r="A78" s="404"/>
      <c r="B78" s="299"/>
      <c r="C78" s="449"/>
      <c r="D78" s="304"/>
      <c r="E78" s="305"/>
      <c r="F78" s="377"/>
      <c r="G78" s="451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</row>
    <row r="79" ht="13.5" thickBot="1"/>
    <row r="80" spans="1:20" s="460" customFormat="1" ht="39" thickBot="1">
      <c r="A80" s="453" t="s">
        <v>52</v>
      </c>
      <c r="B80" s="454" t="s">
        <v>24</v>
      </c>
      <c r="C80" s="454" t="s">
        <v>53</v>
      </c>
      <c r="D80" s="455" t="s">
        <v>2</v>
      </c>
      <c r="E80" s="456" t="s">
        <v>54</v>
      </c>
      <c r="F80" s="454" t="s">
        <v>55</v>
      </c>
      <c r="G80" s="454" t="s">
        <v>56</v>
      </c>
      <c r="H80" s="454" t="s">
        <v>57</v>
      </c>
      <c r="I80" s="454" t="s">
        <v>36</v>
      </c>
      <c r="J80" s="454" t="s">
        <v>58</v>
      </c>
      <c r="K80" s="454" t="s">
        <v>59</v>
      </c>
      <c r="L80" s="454" t="s">
        <v>60</v>
      </c>
      <c r="M80" s="454" t="s">
        <v>297</v>
      </c>
      <c r="N80" s="454" t="s">
        <v>301</v>
      </c>
      <c r="O80" s="457" t="s">
        <v>63</v>
      </c>
      <c r="P80" s="458" t="s">
        <v>64</v>
      </c>
      <c r="Q80" s="459"/>
      <c r="T80" s="461"/>
    </row>
    <row r="81" spans="1:84" s="465" customFormat="1" ht="13.5">
      <c r="A81" s="434"/>
      <c r="B81" s="431"/>
      <c r="C81" s="424"/>
      <c r="D81" s="432"/>
      <c r="E81" s="425"/>
      <c r="F81" s="439"/>
      <c r="G81" s="425"/>
      <c r="H81" s="425"/>
      <c r="I81" s="433"/>
      <c r="J81" s="427"/>
      <c r="K81" s="427"/>
      <c r="L81" s="427"/>
      <c r="M81" s="427"/>
      <c r="N81" s="427"/>
      <c r="O81" s="428"/>
      <c r="P81" s="429"/>
      <c r="Q81" s="462"/>
      <c r="R81" s="463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464"/>
      <c r="BW81" s="464"/>
      <c r="BX81" s="464"/>
      <c r="BY81" s="464"/>
      <c r="BZ81" s="464"/>
      <c r="CA81" s="464"/>
      <c r="CB81" s="464"/>
      <c r="CC81" s="464"/>
      <c r="CD81" s="464"/>
      <c r="CE81" s="464"/>
      <c r="CF81" s="464"/>
    </row>
    <row r="82" spans="1:84" s="470" customFormat="1" ht="13.5">
      <c r="A82" s="444"/>
      <c r="B82" s="432"/>
      <c r="C82" s="466"/>
      <c r="D82" s="467"/>
      <c r="E82" s="468"/>
      <c r="F82" s="426"/>
      <c r="G82" s="425"/>
      <c r="H82" s="425"/>
      <c r="I82" s="427"/>
      <c r="J82" s="425"/>
      <c r="K82" s="425"/>
      <c r="L82" s="425"/>
      <c r="M82" s="425"/>
      <c r="N82" s="425"/>
      <c r="O82" s="428"/>
      <c r="P82" s="429"/>
      <c r="Q82" s="469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BL82" s="460"/>
      <c r="BM82" s="460"/>
      <c r="BN82" s="460"/>
      <c r="BO82" s="460"/>
      <c r="BP82" s="460"/>
      <c r="BQ82" s="460"/>
      <c r="BR82" s="460"/>
      <c r="BS82" s="460"/>
      <c r="BT82" s="460"/>
      <c r="BU82" s="460"/>
      <c r="BV82" s="460"/>
      <c r="BW82" s="460"/>
      <c r="BX82" s="460"/>
      <c r="BY82" s="460"/>
      <c r="BZ82" s="460"/>
      <c r="CA82" s="460"/>
      <c r="CB82" s="460"/>
      <c r="CC82" s="460"/>
      <c r="CD82" s="460"/>
      <c r="CE82" s="460"/>
      <c r="CF82" s="460"/>
    </row>
    <row r="84" spans="1:6" s="259" customFormat="1" ht="26.25" customHeight="1">
      <c r="A84" s="586">
        <v>40483</v>
      </c>
      <c r="B84" s="580"/>
      <c r="C84" s="581"/>
      <c r="D84" s="582"/>
      <c r="E84" s="581"/>
      <c r="F84" s="583"/>
    </row>
    <row r="85" spans="1:55" s="575" customFormat="1" ht="24.75">
      <c r="A85" s="576"/>
      <c r="B85" s="577" t="s">
        <v>23</v>
      </c>
      <c r="C85" s="577" t="s">
        <v>24</v>
      </c>
      <c r="D85" s="577" t="s">
        <v>25</v>
      </c>
      <c r="E85" s="577" t="s">
        <v>2</v>
      </c>
      <c r="F85" s="577" t="s">
        <v>26</v>
      </c>
      <c r="G85" s="578" t="s">
        <v>27</v>
      </c>
      <c r="H85" s="577" t="s">
        <v>28</v>
      </c>
      <c r="I85" s="577" t="s">
        <v>29</v>
      </c>
      <c r="J85" s="577" t="s">
        <v>30</v>
      </c>
      <c r="K85" s="577" t="s">
        <v>31</v>
      </c>
      <c r="L85" s="577" t="s">
        <v>32</v>
      </c>
      <c r="M85" s="577" t="s">
        <v>33</v>
      </c>
      <c r="N85" s="577" t="s">
        <v>34</v>
      </c>
      <c r="O85" s="577" t="s">
        <v>35</v>
      </c>
      <c r="P85" s="577" t="s">
        <v>36</v>
      </c>
      <c r="Q85" s="577" t="s">
        <v>37</v>
      </c>
      <c r="R85" s="577" t="s">
        <v>38</v>
      </c>
      <c r="S85" s="577" t="s">
        <v>39</v>
      </c>
      <c r="T85" s="577" t="s">
        <v>40</v>
      </c>
      <c r="U85" s="577" t="s">
        <v>42</v>
      </c>
      <c r="V85" s="577" t="s">
        <v>43</v>
      </c>
      <c r="W85" s="577" t="s">
        <v>241</v>
      </c>
      <c r="X85" s="577" t="s">
        <v>45</v>
      </c>
      <c r="Y85" s="577" t="s">
        <v>46</v>
      </c>
      <c r="Z85" s="577" t="s">
        <v>47</v>
      </c>
      <c r="AA85" s="579" t="s">
        <v>136</v>
      </c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  <c r="BA85" s="574"/>
      <c r="BB85" s="574"/>
      <c r="BC85" s="574"/>
    </row>
    <row r="86" spans="1:37" s="465" customFormat="1" ht="13.5">
      <c r="A86" s="475"/>
      <c r="B86" s="299"/>
      <c r="C86" s="413"/>
      <c r="D86" s="572"/>
      <c r="E86" s="305"/>
      <c r="F86" s="377"/>
      <c r="G86" s="421"/>
      <c r="H86" s="420"/>
      <c r="I86" s="416"/>
      <c r="J86" s="416"/>
      <c r="K86" s="416"/>
      <c r="L86" s="416"/>
      <c r="M86" s="419"/>
      <c r="N86" s="416"/>
      <c r="O86" s="416"/>
      <c r="P86" s="421"/>
      <c r="Q86" s="420"/>
      <c r="R86" s="416"/>
      <c r="S86" s="416"/>
      <c r="T86" s="422"/>
      <c r="U86" s="416"/>
      <c r="V86" s="416"/>
      <c r="W86" s="416"/>
      <c r="X86" s="416"/>
      <c r="Y86" s="416"/>
      <c r="Z86" s="377"/>
      <c r="AA86" s="573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</row>
    <row r="87" spans="1:37" s="465" customFormat="1" ht="13.5">
      <c r="A87" s="475"/>
      <c r="B87" s="299"/>
      <c r="C87" s="413"/>
      <c r="D87" s="572"/>
      <c r="E87" s="305"/>
      <c r="F87" s="377"/>
      <c r="G87" s="421"/>
      <c r="H87" s="420"/>
      <c r="I87" s="416"/>
      <c r="J87" s="416"/>
      <c r="K87" s="416"/>
      <c r="L87" s="416"/>
      <c r="M87" s="419"/>
      <c r="N87" s="416"/>
      <c r="O87" s="416"/>
      <c r="P87" s="421"/>
      <c r="Q87" s="420"/>
      <c r="R87" s="416"/>
      <c r="S87" s="416"/>
      <c r="T87" s="422"/>
      <c r="U87" s="416"/>
      <c r="V87" s="416"/>
      <c r="W87" s="416"/>
      <c r="X87" s="416"/>
      <c r="Y87" s="416"/>
      <c r="Z87" s="377"/>
      <c r="AA87" s="406"/>
      <c r="AB87" s="464"/>
      <c r="AC87" s="464"/>
      <c r="AD87" s="464"/>
      <c r="AE87" s="464"/>
      <c r="AF87" s="464"/>
      <c r="AG87" s="464"/>
      <c r="AH87" s="464"/>
      <c r="AI87" s="464"/>
      <c r="AJ87" s="464"/>
      <c r="AK87" s="464"/>
    </row>
    <row r="88" spans="1:37" s="465" customFormat="1" ht="13.5">
      <c r="A88" s="404"/>
      <c r="B88" s="299"/>
      <c r="C88" s="449"/>
      <c r="D88" s="572"/>
      <c r="E88" s="305"/>
      <c r="F88" s="377"/>
      <c r="G88" s="421"/>
      <c r="H88" s="420"/>
      <c r="I88" s="416"/>
      <c r="J88" s="416"/>
      <c r="K88" s="416"/>
      <c r="L88" s="416"/>
      <c r="M88" s="419"/>
      <c r="N88" s="415"/>
      <c r="O88" s="415"/>
      <c r="P88" s="415"/>
      <c r="Q88" s="420"/>
      <c r="R88" s="420"/>
      <c r="S88" s="416"/>
      <c r="T88" s="422"/>
      <c r="U88" s="416"/>
      <c r="V88" s="416"/>
      <c r="W88" s="416"/>
      <c r="X88" s="416"/>
      <c r="Y88" s="416"/>
      <c r="Z88" s="377"/>
      <c r="AA88" s="406"/>
      <c r="AB88" s="464"/>
      <c r="AC88" s="464"/>
      <c r="AD88" s="464"/>
      <c r="AE88" s="464"/>
      <c r="AF88" s="464"/>
      <c r="AG88" s="464"/>
      <c r="AH88" s="464"/>
      <c r="AI88" s="464"/>
      <c r="AJ88" s="464"/>
      <c r="AK88" s="464"/>
    </row>
    <row r="89" spans="1:37" s="465" customFormat="1" ht="14.25" thickBot="1">
      <c r="A89" s="560"/>
      <c r="B89" s="560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</row>
    <row r="90" spans="1:19" s="548" customFormat="1" ht="39" thickBot="1">
      <c r="A90" s="407" t="s">
        <v>52</v>
      </c>
      <c r="B90" s="408" t="s">
        <v>24</v>
      </c>
      <c r="C90" s="408" t="s">
        <v>53</v>
      </c>
      <c r="D90" s="409" t="s">
        <v>2</v>
      </c>
      <c r="E90" s="410" t="s">
        <v>54</v>
      </c>
      <c r="F90" s="408" t="s">
        <v>55</v>
      </c>
      <c r="G90" s="408" t="s">
        <v>56</v>
      </c>
      <c r="H90" s="408" t="s">
        <v>57</v>
      </c>
      <c r="I90" s="408" t="s">
        <v>36</v>
      </c>
      <c r="J90" s="408" t="s">
        <v>58</v>
      </c>
      <c r="K90" s="408" t="s">
        <v>59</v>
      </c>
      <c r="L90" s="408" t="s">
        <v>60</v>
      </c>
      <c r="M90" s="408" t="s">
        <v>301</v>
      </c>
      <c r="N90" s="411" t="s">
        <v>63</v>
      </c>
      <c r="O90" s="412" t="s">
        <v>64</v>
      </c>
      <c r="P90" s="549"/>
      <c r="Q90" s="547"/>
      <c r="R90" s="547"/>
      <c r="S90" s="550"/>
    </row>
    <row r="91" spans="1:83" s="553" customFormat="1" ht="19.5" customHeight="1">
      <c r="A91" s="430"/>
      <c r="B91" s="554"/>
      <c r="C91" s="555"/>
      <c r="D91" s="556"/>
      <c r="E91" s="557"/>
      <c r="F91" s="558"/>
      <c r="G91" s="557"/>
      <c r="H91" s="557"/>
      <c r="I91" s="557"/>
      <c r="J91" s="557"/>
      <c r="K91" s="557"/>
      <c r="L91" s="557"/>
      <c r="M91" s="557"/>
      <c r="N91" s="428"/>
      <c r="O91" s="559"/>
      <c r="P91" s="584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2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2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2"/>
      <c r="CA91" s="552"/>
      <c r="CB91" s="552"/>
      <c r="CC91" s="552"/>
      <c r="CD91" s="552"/>
      <c r="CE91" s="552"/>
    </row>
    <row r="92" spans="1:83" s="465" customFormat="1" ht="13.5">
      <c r="A92" s="430"/>
      <c r="B92" s="441"/>
      <c r="C92" s="442"/>
      <c r="D92" s="443"/>
      <c r="E92" s="438"/>
      <c r="F92" s="426"/>
      <c r="G92" s="438"/>
      <c r="H92" s="438"/>
      <c r="I92" s="427"/>
      <c r="J92" s="433"/>
      <c r="K92" s="433"/>
      <c r="L92" s="433"/>
      <c r="M92" s="433"/>
      <c r="N92" s="428"/>
      <c r="O92" s="440"/>
      <c r="P92" s="58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/>
      <c r="BN92" s="464"/>
      <c r="BO92" s="464"/>
      <c r="BP92" s="464"/>
      <c r="BQ92" s="464"/>
      <c r="BR92" s="464"/>
      <c r="BS92" s="464"/>
      <c r="BT92" s="464"/>
      <c r="BU92" s="464"/>
      <c r="BV92" s="464"/>
      <c r="BW92" s="464"/>
      <c r="BX92" s="464"/>
      <c r="BY92" s="464"/>
      <c r="BZ92" s="464"/>
      <c r="CA92" s="464"/>
      <c r="CB92" s="464"/>
      <c r="CC92" s="464"/>
      <c r="CD92" s="464"/>
      <c r="CE92" s="464"/>
    </row>
    <row r="93" spans="1:83" s="465" customFormat="1" ht="13.5">
      <c r="A93" s="434"/>
      <c r="B93" s="431"/>
      <c r="C93" s="424"/>
      <c r="D93" s="432"/>
      <c r="E93" s="425"/>
      <c r="F93" s="439"/>
      <c r="G93" s="425"/>
      <c r="H93" s="425"/>
      <c r="I93" s="433"/>
      <c r="J93" s="427"/>
      <c r="K93" s="427"/>
      <c r="L93" s="427"/>
      <c r="M93" s="427"/>
      <c r="N93" s="428"/>
      <c r="O93" s="429"/>
      <c r="P93" s="584"/>
      <c r="Q93" s="464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4"/>
      <c r="AS93" s="464"/>
      <c r="AT93" s="464"/>
      <c r="AU93" s="464"/>
      <c r="AV93" s="464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4"/>
      <c r="BH93" s="464"/>
      <c r="BI93" s="464"/>
      <c r="BJ93" s="464"/>
      <c r="BK93" s="464"/>
      <c r="BL93" s="464"/>
      <c r="BM93" s="464"/>
      <c r="BN93" s="464"/>
      <c r="BO93" s="464"/>
      <c r="BP93" s="464"/>
      <c r="BQ93" s="464"/>
      <c r="BR93" s="464"/>
      <c r="BS93" s="464"/>
      <c r="BT93" s="464"/>
      <c r="BU93" s="464"/>
      <c r="BV93" s="464"/>
      <c r="BW93" s="464"/>
      <c r="BX93" s="464"/>
      <c r="BY93" s="464"/>
      <c r="BZ93" s="464"/>
      <c r="CA93" s="464"/>
      <c r="CB93" s="464"/>
      <c r="CC93" s="464"/>
      <c r="CD93" s="464"/>
      <c r="CE93" s="464"/>
    </row>
    <row r="94" spans="1:16" s="496" customFormat="1" ht="13.5">
      <c r="A94" s="444"/>
      <c r="B94" s="431"/>
      <c r="C94" s="424"/>
      <c r="D94" s="551"/>
      <c r="E94" s="468"/>
      <c r="F94" s="426"/>
      <c r="G94" s="425"/>
      <c r="H94" s="425"/>
      <c r="I94" s="427"/>
      <c r="J94" s="427"/>
      <c r="K94" s="427"/>
      <c r="L94" s="427"/>
      <c r="M94" s="427"/>
      <c r="N94" s="428"/>
      <c r="O94" s="429"/>
      <c r="P94" s="584"/>
    </row>
    <row r="95" spans="1:16" s="496" customFormat="1" ht="13.5">
      <c r="A95" s="430"/>
      <c r="B95" s="431"/>
      <c r="C95" s="424"/>
      <c r="D95" s="432"/>
      <c r="E95" s="425"/>
      <c r="F95" s="546"/>
      <c r="G95" s="427"/>
      <c r="H95" s="427"/>
      <c r="I95" s="427"/>
      <c r="J95" s="427"/>
      <c r="K95" s="427"/>
      <c r="L95" s="427"/>
      <c r="M95" s="427"/>
      <c r="N95" s="428"/>
      <c r="O95" s="429"/>
      <c r="P95" s="584"/>
    </row>
    <row r="96" spans="1:16" s="496" customFormat="1" ht="13.5">
      <c r="A96" s="723"/>
      <c r="B96" s="464"/>
      <c r="C96" s="724"/>
      <c r="D96" s="725"/>
      <c r="E96" s="726"/>
      <c r="F96" s="727"/>
      <c r="G96" s="728"/>
      <c r="H96" s="728"/>
      <c r="I96" s="728"/>
      <c r="J96" s="728"/>
      <c r="K96" s="728"/>
      <c r="L96" s="728"/>
      <c r="M96" s="728"/>
      <c r="N96" s="729"/>
      <c r="O96" s="727"/>
      <c r="P96" s="584"/>
    </row>
    <row r="97" spans="1:6" s="259" customFormat="1" ht="26.25" customHeight="1">
      <c r="A97" s="586">
        <v>40513</v>
      </c>
      <c r="B97" s="580"/>
      <c r="C97" s="581"/>
      <c r="D97" s="582"/>
      <c r="E97" s="581"/>
      <c r="F97" s="583"/>
    </row>
    <row r="98" spans="1:55" s="734" customFormat="1" ht="40.5">
      <c r="A98" s="730" t="s">
        <v>0</v>
      </c>
      <c r="B98" s="731" t="s">
        <v>23</v>
      </c>
      <c r="C98" s="731" t="s">
        <v>24</v>
      </c>
      <c r="D98" s="731" t="s">
        <v>25</v>
      </c>
      <c r="E98" s="731" t="s">
        <v>2</v>
      </c>
      <c r="F98" s="731" t="s">
        <v>26</v>
      </c>
      <c r="G98" s="732" t="s">
        <v>27</v>
      </c>
      <c r="H98" s="731" t="s">
        <v>28</v>
      </c>
      <c r="I98" s="731" t="s">
        <v>29</v>
      </c>
      <c r="J98" s="731" t="s">
        <v>30</v>
      </c>
      <c r="K98" s="731" t="s">
        <v>31</v>
      </c>
      <c r="L98" s="731" t="s">
        <v>32</v>
      </c>
      <c r="M98" s="731" t="s">
        <v>33</v>
      </c>
      <c r="N98" s="731" t="s">
        <v>34</v>
      </c>
      <c r="O98" s="731" t="s">
        <v>35</v>
      </c>
      <c r="P98" s="731" t="s">
        <v>36</v>
      </c>
      <c r="Q98" s="731" t="s">
        <v>37</v>
      </c>
      <c r="R98" s="731" t="s">
        <v>38</v>
      </c>
      <c r="S98" s="731" t="s">
        <v>39</v>
      </c>
      <c r="T98" s="731" t="s">
        <v>40</v>
      </c>
      <c r="U98" s="731" t="s">
        <v>42</v>
      </c>
      <c r="V98" s="731" t="s">
        <v>43</v>
      </c>
      <c r="W98" s="731" t="s">
        <v>241</v>
      </c>
      <c r="X98" s="731" t="s">
        <v>45</v>
      </c>
      <c r="Y98" s="731" t="s">
        <v>46</v>
      </c>
      <c r="Z98" s="731" t="s">
        <v>47</v>
      </c>
      <c r="AA98" s="751" t="s">
        <v>136</v>
      </c>
      <c r="AB98" s="733"/>
      <c r="AC98" s="733"/>
      <c r="AD98" s="733"/>
      <c r="AE98" s="733"/>
      <c r="AF98" s="733"/>
      <c r="AG98" s="733"/>
      <c r="AH98" s="733"/>
      <c r="AI98" s="733"/>
      <c r="AJ98" s="733"/>
      <c r="AK98" s="733"/>
      <c r="AL98" s="733"/>
      <c r="AM98" s="733"/>
      <c r="AN98" s="733"/>
      <c r="AO98" s="733"/>
      <c r="AP98" s="733"/>
      <c r="AQ98" s="733"/>
      <c r="AR98" s="733"/>
      <c r="AS98" s="733"/>
      <c r="AT98" s="733"/>
      <c r="AU98" s="733"/>
      <c r="AV98" s="733"/>
      <c r="AW98" s="733"/>
      <c r="AX98" s="733"/>
      <c r="AY98" s="733"/>
      <c r="AZ98" s="733"/>
      <c r="BA98" s="733"/>
      <c r="BB98" s="733"/>
      <c r="BC98" s="733"/>
    </row>
    <row r="99" spans="1:27" s="126" customFormat="1" ht="15.75" customHeight="1">
      <c r="A99" s="738"/>
      <c r="B99" s="25"/>
      <c r="C99" s="739"/>
      <c r="D99" s="740"/>
      <c r="E99" s="741"/>
      <c r="F99" s="749"/>
      <c r="G99" s="25"/>
      <c r="H99" s="25"/>
      <c r="I99" s="742"/>
      <c r="J99" s="743"/>
      <c r="K99" s="743"/>
      <c r="L99" s="743"/>
      <c r="M99" s="743"/>
      <c r="N99" s="743"/>
      <c r="O99" s="25"/>
      <c r="P99" s="743"/>
      <c r="Q99" s="743"/>
      <c r="R99" s="743"/>
      <c r="S99" s="743"/>
      <c r="T99" s="743"/>
      <c r="U99" s="744"/>
      <c r="V99" s="745"/>
      <c r="W99" s="745"/>
      <c r="X99" s="743"/>
      <c r="Y99" s="743"/>
      <c r="Z99" s="746"/>
      <c r="AA99" s="743"/>
    </row>
    <row r="100" spans="1:27" s="126" customFormat="1" ht="15.75" customHeight="1">
      <c r="A100" s="738"/>
      <c r="B100" s="25"/>
      <c r="C100" s="739"/>
      <c r="D100" s="747"/>
      <c r="E100" s="741"/>
      <c r="F100" s="742"/>
      <c r="G100" s="25"/>
      <c r="H100" s="25"/>
      <c r="I100" s="743"/>
      <c r="J100" s="745"/>
      <c r="K100" s="743"/>
      <c r="L100" s="743"/>
      <c r="M100" s="743"/>
      <c r="N100" s="745"/>
      <c r="O100" s="25"/>
      <c r="P100" s="748"/>
      <c r="Q100" s="748"/>
      <c r="R100" s="748"/>
      <c r="S100" s="748"/>
      <c r="T100" s="748"/>
      <c r="U100" s="744"/>
      <c r="V100" s="748"/>
      <c r="W100" s="748"/>
      <c r="X100" s="748"/>
      <c r="Y100" s="745"/>
      <c r="Z100" s="746"/>
      <c r="AA100" s="743"/>
    </row>
    <row r="101" spans="1:27" s="126" customFormat="1" ht="15.75" customHeight="1">
      <c r="A101" s="738"/>
      <c r="B101" s="25"/>
      <c r="C101" s="739"/>
      <c r="D101" s="747"/>
      <c r="E101" s="26"/>
      <c r="F101" s="742"/>
      <c r="G101" s="25"/>
      <c r="H101" s="25"/>
      <c r="I101" s="743"/>
      <c r="J101" s="745"/>
      <c r="K101" s="743"/>
      <c r="L101" s="743"/>
      <c r="M101" s="743"/>
      <c r="N101" s="745"/>
      <c r="O101" s="25"/>
      <c r="P101" s="745"/>
      <c r="Q101" s="745"/>
      <c r="R101" s="745"/>
      <c r="S101" s="745"/>
      <c r="T101" s="745"/>
      <c r="U101" s="744"/>
      <c r="V101" s="745"/>
      <c r="W101" s="745"/>
      <c r="X101" s="745"/>
      <c r="Y101" s="745"/>
      <c r="Z101" s="746"/>
      <c r="AA101" s="743"/>
    </row>
    <row r="102" spans="1:27" s="126" customFormat="1" ht="15.75" customHeight="1">
      <c r="A102" s="738"/>
      <c r="B102" s="25"/>
      <c r="C102" s="743"/>
      <c r="D102" s="747"/>
      <c r="E102" s="26"/>
      <c r="F102" s="742"/>
      <c r="G102" s="25"/>
      <c r="H102" s="25"/>
      <c r="I102" s="743"/>
      <c r="J102" s="745"/>
      <c r="K102" s="743"/>
      <c r="L102" s="743"/>
      <c r="M102" s="743"/>
      <c r="N102" s="745"/>
      <c r="O102" s="25"/>
      <c r="P102" s="745"/>
      <c r="Q102" s="745"/>
      <c r="R102" s="745"/>
      <c r="S102" s="745"/>
      <c r="T102" s="745"/>
      <c r="U102" s="744"/>
      <c r="V102" s="745"/>
      <c r="W102" s="745"/>
      <c r="X102" s="745"/>
      <c r="Y102" s="745"/>
      <c r="Z102" s="746"/>
      <c r="AA102" s="743"/>
    </row>
    <row r="103" spans="1:27" s="126" customFormat="1" ht="15.75" customHeight="1">
      <c r="A103" s="738"/>
      <c r="B103" s="25"/>
      <c r="C103" s="739"/>
      <c r="D103" s="747"/>
      <c r="E103" s="739"/>
      <c r="F103" s="742"/>
      <c r="G103" s="25"/>
      <c r="H103" s="25"/>
      <c r="I103" s="743"/>
      <c r="J103" s="745"/>
      <c r="K103" s="743"/>
      <c r="L103" s="743"/>
      <c r="M103" s="743"/>
      <c r="N103" s="745"/>
      <c r="O103" s="25"/>
      <c r="P103" s="745"/>
      <c r="Q103" s="745"/>
      <c r="R103" s="745"/>
      <c r="S103" s="745"/>
      <c r="T103" s="745"/>
      <c r="U103" s="744"/>
      <c r="V103" s="745"/>
      <c r="W103" s="745"/>
      <c r="X103" s="745"/>
      <c r="Y103" s="745"/>
      <c r="Z103" s="746"/>
      <c r="AA103" s="743"/>
    </row>
    <row r="104" spans="1:27" s="126" customFormat="1" ht="15.75" customHeight="1">
      <c r="A104" s="738"/>
      <c r="B104" s="25"/>
      <c r="C104" s="739"/>
      <c r="D104" s="747"/>
      <c r="E104" s="739"/>
      <c r="F104" s="742"/>
      <c r="G104" s="25"/>
      <c r="H104" s="25"/>
      <c r="I104" s="743"/>
      <c r="J104" s="745"/>
      <c r="K104" s="745"/>
      <c r="L104" s="745"/>
      <c r="M104" s="745"/>
      <c r="N104" s="745"/>
      <c r="O104" s="25"/>
      <c r="P104" s="745"/>
      <c r="Q104" s="745"/>
      <c r="R104" s="745"/>
      <c r="S104" s="745"/>
      <c r="T104" s="745"/>
      <c r="U104" s="744"/>
      <c r="V104" s="745"/>
      <c r="W104" s="745"/>
      <c r="X104" s="745"/>
      <c r="Y104" s="745"/>
      <c r="Z104" s="746"/>
      <c r="AA104" s="743"/>
    </row>
    <row r="105" spans="1:6" s="736" customFormat="1" ht="13.5" customHeight="1">
      <c r="A105" s="752"/>
      <c r="B105" s="752"/>
      <c r="C105" s="752"/>
      <c r="F105" s="737"/>
    </row>
    <row r="106" spans="1:80" s="800" customFormat="1" ht="12">
      <c r="A106" s="785"/>
      <c r="B106" s="786"/>
      <c r="C106" s="787"/>
      <c r="D106" s="788"/>
      <c r="E106" s="789"/>
      <c r="F106" s="790"/>
      <c r="G106" s="791"/>
      <c r="H106" s="790"/>
      <c r="I106" s="790"/>
      <c r="J106" s="792"/>
      <c r="K106" s="792"/>
      <c r="L106" s="792"/>
      <c r="M106" s="792"/>
      <c r="N106" s="792"/>
      <c r="O106" s="792"/>
      <c r="P106" s="792"/>
      <c r="Q106" s="793"/>
      <c r="R106" s="794"/>
      <c r="S106" s="795"/>
      <c r="T106" s="796"/>
      <c r="U106" s="796"/>
      <c r="V106" s="796"/>
      <c r="W106" s="796"/>
      <c r="X106" s="796"/>
      <c r="Y106" s="797"/>
      <c r="Z106" s="798"/>
      <c r="AA106" s="799"/>
      <c r="AB106" s="796"/>
      <c r="AC106" s="796"/>
      <c r="AD106" s="796"/>
      <c r="AE106" s="796"/>
      <c r="AF106" s="796"/>
      <c r="AG106" s="796"/>
      <c r="AH106" s="796"/>
      <c r="AI106" s="796"/>
      <c r="AJ106" s="796"/>
      <c r="AK106" s="796"/>
      <c r="AL106" s="796"/>
      <c r="AM106" s="796"/>
      <c r="AN106" s="796"/>
      <c r="AO106" s="796"/>
      <c r="AP106" s="796"/>
      <c r="AQ106" s="796"/>
      <c r="AR106" s="796"/>
      <c r="AS106" s="796"/>
      <c r="AT106" s="796"/>
      <c r="AU106" s="796"/>
      <c r="AV106" s="796"/>
      <c r="AW106" s="796"/>
      <c r="AX106" s="796"/>
      <c r="AY106" s="796"/>
      <c r="AZ106" s="796"/>
      <c r="BA106" s="796"/>
      <c r="BB106" s="796"/>
      <c r="BC106" s="796"/>
      <c r="BD106" s="796"/>
      <c r="BE106" s="796"/>
      <c r="BF106" s="796"/>
      <c r="BG106" s="796"/>
      <c r="BH106" s="796"/>
      <c r="BI106" s="796"/>
      <c r="BJ106" s="796"/>
      <c r="BK106" s="796"/>
      <c r="BL106" s="796"/>
      <c r="BM106" s="796"/>
      <c r="BN106" s="796"/>
      <c r="BO106" s="796"/>
      <c r="BP106" s="796"/>
      <c r="BQ106" s="796"/>
      <c r="BR106" s="796"/>
      <c r="BS106" s="796"/>
      <c r="BT106" s="796"/>
      <c r="BU106" s="796"/>
      <c r="BV106" s="796"/>
      <c r="BW106" s="796"/>
      <c r="BX106" s="796"/>
      <c r="BY106" s="796"/>
      <c r="BZ106" s="796"/>
      <c r="CA106" s="796"/>
      <c r="CB106" s="796"/>
    </row>
    <row r="107" spans="1:27" s="804" customFormat="1" ht="12">
      <c r="A107" s="785"/>
      <c r="B107" s="801"/>
      <c r="C107" s="802"/>
      <c r="D107" s="803"/>
      <c r="E107" s="801"/>
      <c r="F107" s="790"/>
      <c r="G107" s="791"/>
      <c r="H107" s="792"/>
      <c r="I107" s="792"/>
      <c r="J107" s="792"/>
      <c r="K107" s="792"/>
      <c r="L107" s="792"/>
      <c r="M107" s="792"/>
      <c r="N107" s="792"/>
      <c r="O107" s="792"/>
      <c r="P107" s="792"/>
      <c r="Q107" s="793"/>
      <c r="R107" s="794"/>
      <c r="S107" s="795"/>
      <c r="W107" s="796"/>
      <c r="X107" s="796"/>
      <c r="Y107" s="798"/>
      <c r="Z107" s="798"/>
      <c r="AA107" s="798"/>
    </row>
    <row r="108" spans="1:80" s="800" customFormat="1" ht="12">
      <c r="A108" s="805"/>
      <c r="B108" s="786"/>
      <c r="C108" s="806"/>
      <c r="D108" s="803"/>
      <c r="E108" s="789"/>
      <c r="F108" s="790"/>
      <c r="G108" s="807"/>
      <c r="H108" s="790"/>
      <c r="I108" s="790"/>
      <c r="J108" s="792"/>
      <c r="K108" s="792"/>
      <c r="L108" s="792"/>
      <c r="M108" s="792"/>
      <c r="N108" s="792"/>
      <c r="O108" s="792"/>
      <c r="P108" s="792"/>
      <c r="Q108" s="793"/>
      <c r="R108" s="794"/>
      <c r="S108" s="808"/>
      <c r="T108" s="796"/>
      <c r="U108" s="796"/>
      <c r="V108" s="796"/>
      <c r="W108" s="796"/>
      <c r="X108" s="796"/>
      <c r="Y108" s="796"/>
      <c r="Z108" s="796"/>
      <c r="AA108" s="796"/>
      <c r="AB108" s="796"/>
      <c r="AC108" s="796"/>
      <c r="AD108" s="796"/>
      <c r="AE108" s="796"/>
      <c r="AF108" s="796"/>
      <c r="AG108" s="796"/>
      <c r="AH108" s="796"/>
      <c r="AI108" s="796"/>
      <c r="AJ108" s="796"/>
      <c r="AK108" s="796"/>
      <c r="AL108" s="796"/>
      <c r="AM108" s="796"/>
      <c r="AN108" s="796"/>
      <c r="AO108" s="796"/>
      <c r="AP108" s="796"/>
      <c r="AQ108" s="796"/>
      <c r="AR108" s="796"/>
      <c r="AS108" s="796"/>
      <c r="AT108" s="796"/>
      <c r="AU108" s="796"/>
      <c r="AV108" s="796"/>
      <c r="AW108" s="796"/>
      <c r="AX108" s="796"/>
      <c r="AY108" s="796"/>
      <c r="AZ108" s="796"/>
      <c r="BA108" s="796"/>
      <c r="BB108" s="796"/>
      <c r="BC108" s="796"/>
      <c r="BD108" s="796"/>
      <c r="BE108" s="796"/>
      <c r="BF108" s="796"/>
      <c r="BG108" s="796"/>
      <c r="BH108" s="796"/>
      <c r="BI108" s="796"/>
      <c r="BJ108" s="796"/>
      <c r="BK108" s="796"/>
      <c r="BL108" s="796"/>
      <c r="BM108" s="796"/>
      <c r="BN108" s="796"/>
      <c r="BO108" s="796"/>
      <c r="BP108" s="796"/>
      <c r="BQ108" s="796"/>
      <c r="BR108" s="796"/>
      <c r="BS108" s="796"/>
      <c r="BT108" s="796"/>
      <c r="BU108" s="796"/>
      <c r="BV108" s="796"/>
      <c r="BW108" s="796"/>
      <c r="BX108" s="796"/>
      <c r="BY108" s="796"/>
      <c r="BZ108" s="796"/>
      <c r="CA108" s="796"/>
      <c r="CB108" s="796"/>
    </row>
    <row r="109" spans="1:80" s="820" customFormat="1" ht="12">
      <c r="A109" s="805"/>
      <c r="B109" s="809"/>
      <c r="C109" s="810"/>
      <c r="D109" s="811"/>
      <c r="E109" s="812"/>
      <c r="F109" s="813"/>
      <c r="G109" s="814"/>
      <c r="H109" s="815"/>
      <c r="I109" s="815"/>
      <c r="J109" s="815"/>
      <c r="K109" s="815"/>
      <c r="L109" s="815"/>
      <c r="M109" s="815"/>
      <c r="N109" s="815"/>
      <c r="O109" s="815"/>
      <c r="P109" s="815"/>
      <c r="Q109" s="816"/>
      <c r="R109" s="817"/>
      <c r="S109" s="818"/>
      <c r="T109" s="819"/>
      <c r="U109" s="819"/>
      <c r="V109" s="819"/>
      <c r="W109" s="796"/>
      <c r="X109" s="796"/>
      <c r="Y109" s="796"/>
      <c r="Z109" s="796"/>
      <c r="AA109" s="796"/>
      <c r="AB109" s="819"/>
      <c r="AC109" s="819"/>
      <c r="AD109" s="819"/>
      <c r="AE109" s="819"/>
      <c r="AF109" s="819"/>
      <c r="AG109" s="819"/>
      <c r="AH109" s="819"/>
      <c r="AI109" s="819"/>
      <c r="AJ109" s="819"/>
      <c r="AK109" s="819"/>
      <c r="AL109" s="819"/>
      <c r="AM109" s="819"/>
      <c r="AN109" s="819"/>
      <c r="AO109" s="819"/>
      <c r="AP109" s="819"/>
      <c r="AQ109" s="819"/>
      <c r="AR109" s="819"/>
      <c r="AS109" s="819"/>
      <c r="AT109" s="819"/>
      <c r="AU109" s="819"/>
      <c r="AV109" s="819"/>
      <c r="AW109" s="819"/>
      <c r="AX109" s="819"/>
      <c r="AY109" s="819"/>
      <c r="AZ109" s="819"/>
      <c r="BA109" s="819"/>
      <c r="BB109" s="819"/>
      <c r="BC109" s="819"/>
      <c r="BD109" s="819"/>
      <c r="BE109" s="819"/>
      <c r="BF109" s="819"/>
      <c r="BG109" s="819"/>
      <c r="BH109" s="819"/>
      <c r="BI109" s="819"/>
      <c r="BJ109" s="819"/>
      <c r="BK109" s="819"/>
      <c r="BL109" s="819"/>
      <c r="BM109" s="819"/>
      <c r="BN109" s="819"/>
      <c r="BO109" s="819"/>
      <c r="BP109" s="819"/>
      <c r="BQ109" s="819"/>
      <c r="BR109" s="819"/>
      <c r="BS109" s="819"/>
      <c r="BT109" s="819"/>
      <c r="BU109" s="819"/>
      <c r="BV109" s="819"/>
      <c r="BW109" s="819"/>
      <c r="BX109" s="819"/>
      <c r="BY109" s="819"/>
      <c r="BZ109" s="819"/>
      <c r="CA109" s="819"/>
      <c r="CB109" s="819"/>
    </row>
    <row r="110" spans="1:27" s="832" customFormat="1" ht="12.75" thickBot="1">
      <c r="A110" s="805"/>
      <c r="B110" s="821"/>
      <c r="C110" s="822"/>
      <c r="D110" s="823"/>
      <c r="E110" s="824"/>
      <c r="F110" s="825"/>
      <c r="G110" s="826"/>
      <c r="H110" s="815"/>
      <c r="I110" s="827"/>
      <c r="J110" s="828"/>
      <c r="K110" s="829"/>
      <c r="L110" s="829"/>
      <c r="M110" s="829"/>
      <c r="N110" s="829"/>
      <c r="O110" s="829"/>
      <c r="P110" s="829"/>
      <c r="Q110" s="830"/>
      <c r="R110" s="831"/>
      <c r="S110" s="818"/>
      <c r="W110" s="796"/>
      <c r="X110" s="796"/>
      <c r="Y110" s="796"/>
      <c r="Z110" s="796"/>
      <c r="AA110" s="796"/>
    </row>
    <row r="111" ht="13.5" thickBot="1"/>
    <row r="112" spans="1:27" ht="15.75">
      <c r="A112" s="1025">
        <v>40544</v>
      </c>
      <c r="B112" s="1026"/>
      <c r="C112" s="1027"/>
      <c r="D112" s="1028"/>
      <c r="E112" s="1027"/>
      <c r="F112" s="1029"/>
      <c r="G112" s="1030"/>
      <c r="H112" s="1030"/>
      <c r="I112" s="1030"/>
      <c r="J112" s="1030"/>
      <c r="K112" s="1030"/>
      <c r="L112" s="1030"/>
      <c r="M112" s="1030"/>
      <c r="N112" s="1030"/>
      <c r="O112" s="1030"/>
      <c r="P112" s="1030"/>
      <c r="Q112" s="1030"/>
      <c r="R112" s="1030"/>
      <c r="S112" s="1030"/>
      <c r="T112" s="1030"/>
      <c r="U112" s="1030"/>
      <c r="V112" s="1030"/>
      <c r="W112" s="1030"/>
      <c r="X112" s="1030"/>
      <c r="Y112" s="1030"/>
      <c r="Z112" s="1030"/>
      <c r="AA112" s="1031"/>
    </row>
    <row r="113" spans="1:27" ht="41.25" thickBot="1">
      <c r="A113" s="1032" t="s">
        <v>0</v>
      </c>
      <c r="B113" s="1033" t="s">
        <v>23</v>
      </c>
      <c r="C113" s="1033" t="s">
        <v>24</v>
      </c>
      <c r="D113" s="1033" t="s">
        <v>25</v>
      </c>
      <c r="E113" s="1033" t="s">
        <v>2</v>
      </c>
      <c r="F113" s="1033" t="s">
        <v>26</v>
      </c>
      <c r="G113" s="1034" t="s">
        <v>27</v>
      </c>
      <c r="H113" s="1033" t="s">
        <v>28</v>
      </c>
      <c r="I113" s="1033" t="s">
        <v>29</v>
      </c>
      <c r="J113" s="1033" t="s">
        <v>30</v>
      </c>
      <c r="K113" s="1033" t="s">
        <v>31</v>
      </c>
      <c r="L113" s="1033" t="s">
        <v>32</v>
      </c>
      <c r="M113" s="1033" t="s">
        <v>33</v>
      </c>
      <c r="N113" s="1033" t="s">
        <v>34</v>
      </c>
      <c r="O113" s="1033" t="s">
        <v>35</v>
      </c>
      <c r="P113" s="1033" t="s">
        <v>36</v>
      </c>
      <c r="Q113" s="1033" t="s">
        <v>37</v>
      </c>
      <c r="R113" s="1033" t="s">
        <v>38</v>
      </c>
      <c r="S113" s="1033" t="s">
        <v>39</v>
      </c>
      <c r="T113" s="1033" t="s">
        <v>40</v>
      </c>
      <c r="U113" s="1033" t="s">
        <v>42</v>
      </c>
      <c r="V113" s="1033" t="s">
        <v>43</v>
      </c>
      <c r="W113" s="1033" t="s">
        <v>241</v>
      </c>
      <c r="X113" s="1033" t="s">
        <v>45</v>
      </c>
      <c r="Y113" s="1033" t="s">
        <v>46</v>
      </c>
      <c r="Z113" s="1033" t="s">
        <v>47</v>
      </c>
      <c r="AA113" s="1035" t="s">
        <v>136</v>
      </c>
    </row>
    <row r="114" spans="1:27" s="126" customFormat="1" ht="12" customHeight="1">
      <c r="A114" s="1016"/>
      <c r="B114" s="1017"/>
      <c r="C114" s="959"/>
      <c r="D114" s="958"/>
      <c r="E114" s="1018"/>
      <c r="F114" s="1019"/>
      <c r="G114" s="1017"/>
      <c r="H114" s="1017"/>
      <c r="I114" s="1020"/>
      <c r="J114" s="1021"/>
      <c r="K114" s="1021"/>
      <c r="L114" s="1021"/>
      <c r="M114" s="1021"/>
      <c r="N114" s="1019"/>
      <c r="O114" s="1019"/>
      <c r="P114" s="1019"/>
      <c r="Q114" s="1022"/>
      <c r="R114" s="1022"/>
      <c r="S114" s="1022"/>
      <c r="T114" s="1022"/>
      <c r="U114" s="1023"/>
      <c r="V114" s="1022"/>
      <c r="W114" s="1022"/>
      <c r="X114" s="1022"/>
      <c r="Y114" s="1022"/>
      <c r="Z114" s="1024"/>
      <c r="AA114" s="1024"/>
    </row>
    <row r="115" spans="1:27" s="900" customFormat="1" ht="12.75">
      <c r="A115" s="783"/>
      <c r="B115" s="25"/>
      <c r="C115" s="917"/>
      <c r="D115" s="747"/>
      <c r="E115" s="918"/>
      <c r="F115" s="25"/>
      <c r="G115" s="25"/>
      <c r="H115" s="25"/>
      <c r="I115" s="742"/>
      <c r="J115" s="745"/>
      <c r="K115" s="743"/>
      <c r="L115" s="743"/>
      <c r="M115" s="743"/>
      <c r="N115" s="745"/>
      <c r="O115" s="783"/>
      <c r="P115" s="745"/>
      <c r="Q115" s="745"/>
      <c r="R115" s="745"/>
      <c r="S115" s="745"/>
      <c r="T115" s="745"/>
      <c r="U115" s="744"/>
      <c r="V115" s="745"/>
      <c r="W115" s="745"/>
      <c r="X115" s="745"/>
      <c r="Y115" s="745"/>
      <c r="Z115" s="746"/>
      <c r="AA115" s="746"/>
    </row>
    <row r="116" spans="1:27" s="900" customFormat="1" ht="12.75">
      <c r="A116" s="783"/>
      <c r="B116" s="25"/>
      <c r="C116" s="919"/>
      <c r="D116" s="747"/>
      <c r="E116" s="918"/>
      <c r="F116" s="25"/>
      <c r="G116" s="25"/>
      <c r="H116" s="25"/>
      <c r="I116" s="742"/>
      <c r="J116" s="745"/>
      <c r="K116" s="743"/>
      <c r="L116" s="743"/>
      <c r="M116" s="743"/>
      <c r="N116" s="745"/>
      <c r="O116" s="25"/>
      <c r="P116" s="745"/>
      <c r="Q116" s="745"/>
      <c r="R116" s="745"/>
      <c r="S116" s="745"/>
      <c r="T116" s="745"/>
      <c r="U116" s="744"/>
      <c r="V116" s="745"/>
      <c r="W116" s="745"/>
      <c r="X116" s="745"/>
      <c r="Y116" s="745"/>
      <c r="Z116" s="746"/>
      <c r="AA116" s="743"/>
    </row>
    <row r="117" spans="1:29" s="900" customFormat="1" ht="12.75">
      <c r="A117" s="783"/>
      <c r="B117" s="25"/>
      <c r="C117" s="919"/>
      <c r="D117" s="747"/>
      <c r="E117" s="918"/>
      <c r="F117" s="25"/>
      <c r="G117" s="25"/>
      <c r="H117" s="26"/>
      <c r="I117" s="742"/>
      <c r="J117" s="745"/>
      <c r="K117" s="745"/>
      <c r="L117" s="745"/>
      <c r="M117" s="745"/>
      <c r="N117" s="745"/>
      <c r="O117" s="783"/>
      <c r="P117" s="745"/>
      <c r="Q117" s="926"/>
      <c r="R117" s="926"/>
      <c r="S117" s="926"/>
      <c r="T117" s="745"/>
      <c r="U117" s="744"/>
      <c r="V117" s="745"/>
      <c r="W117" s="745"/>
      <c r="X117" s="745"/>
      <c r="Y117" s="745"/>
      <c r="Z117" s="746"/>
      <c r="AA117" s="743"/>
      <c r="AB117" s="927"/>
      <c r="AC117" s="927"/>
    </row>
    <row r="118" spans="1:30" s="1015" customFormat="1" ht="12" customHeight="1">
      <c r="A118" s="522"/>
      <c r="B118" s="25"/>
      <c r="C118" s="1011"/>
      <c r="D118" s="747"/>
      <c r="E118" s="917"/>
      <c r="F118" s="745"/>
      <c r="G118" s="783"/>
      <c r="H118" s="744"/>
      <c r="I118" s="745"/>
      <c r="J118" s="137"/>
      <c r="K118" s="137"/>
      <c r="L118" s="137"/>
      <c r="M118" s="746"/>
      <c r="N118" s="1012"/>
      <c r="O118" s="139"/>
      <c r="P118" s="139"/>
      <c r="Q118" s="402"/>
      <c r="R118" s="744"/>
      <c r="S118" s="744"/>
      <c r="T118" s="745"/>
      <c r="U118" s="742"/>
      <c r="V118" s="745"/>
      <c r="W118" s="745"/>
      <c r="X118" s="745"/>
      <c r="Y118" s="745"/>
      <c r="Z118" s="745"/>
      <c r="AA118" s="1013"/>
      <c r="AB118" s="750"/>
      <c r="AC118" s="1014"/>
      <c r="AD118" s="144"/>
    </row>
    <row r="119" spans="1:27" ht="18.75" customHeight="1">
      <c r="A119" s="899"/>
      <c r="B119" s="899"/>
      <c r="C119" s="899"/>
      <c r="D119" s="900"/>
      <c r="E119" s="900"/>
      <c r="F119" s="901"/>
      <c r="G119" s="900"/>
      <c r="H119" s="900"/>
      <c r="I119" s="900"/>
      <c r="J119" s="900"/>
      <c r="K119" s="900"/>
      <c r="L119" s="900"/>
      <c r="M119" s="900"/>
      <c r="N119" s="900"/>
      <c r="O119" s="900"/>
      <c r="P119" s="900"/>
      <c r="Q119" s="927"/>
      <c r="R119" s="927"/>
      <c r="S119" s="927"/>
      <c r="T119" s="900"/>
      <c r="U119" s="900"/>
      <c r="V119" s="900"/>
      <c r="W119" s="900"/>
      <c r="X119" s="900"/>
      <c r="Y119" s="900"/>
      <c r="Z119" s="900"/>
      <c r="AA119" s="900"/>
    </row>
    <row r="120" spans="1:27" s="900" customFormat="1" ht="12.75">
      <c r="A120" s="925"/>
      <c r="B120" s="925"/>
      <c r="C120" s="913"/>
      <c r="D120" s="921"/>
      <c r="E120" s="913"/>
      <c r="F120" s="904"/>
      <c r="G120" s="905"/>
      <c r="H120" s="906"/>
      <c r="I120" s="906"/>
      <c r="J120" s="906"/>
      <c r="K120" s="906"/>
      <c r="L120" s="906"/>
      <c r="M120" s="906"/>
      <c r="N120" s="906"/>
      <c r="O120" s="907"/>
      <c r="P120" s="905"/>
      <c r="Q120" s="928"/>
      <c r="R120" s="910"/>
      <c r="S120" s="908"/>
      <c r="T120" s="909"/>
      <c r="U120" s="909"/>
      <c r="V120" s="909"/>
      <c r="W120" s="909"/>
      <c r="X120" s="909"/>
      <c r="Y120" s="910"/>
      <c r="Z120" s="911"/>
      <c r="AA120" s="912"/>
    </row>
    <row r="121" spans="1:27" s="900" customFormat="1" ht="12.75">
      <c r="A121" s="925"/>
      <c r="B121" s="924"/>
      <c r="C121" s="920"/>
      <c r="D121" s="902"/>
      <c r="E121" s="903"/>
      <c r="F121" s="904"/>
      <c r="G121" s="905"/>
      <c r="H121" s="904"/>
      <c r="I121" s="904"/>
      <c r="J121" s="906"/>
      <c r="K121" s="906"/>
      <c r="L121" s="906"/>
      <c r="M121" s="906"/>
      <c r="N121" s="906"/>
      <c r="O121" s="907"/>
      <c r="P121" s="905"/>
      <c r="Q121" s="928"/>
      <c r="R121" s="910"/>
      <c r="S121" s="908"/>
      <c r="T121" s="914"/>
      <c r="U121" s="914"/>
      <c r="V121" s="914"/>
      <c r="W121" s="909"/>
      <c r="X121" s="909"/>
      <c r="Y121" s="911"/>
      <c r="Z121" s="911"/>
      <c r="AA121" s="911"/>
    </row>
    <row r="122" spans="1:27" s="900" customFormat="1" ht="12.75">
      <c r="A122" s="924"/>
      <c r="B122" s="924"/>
      <c r="C122" s="920"/>
      <c r="D122" s="902"/>
      <c r="E122" s="903"/>
      <c r="F122" s="904"/>
      <c r="G122" s="905"/>
      <c r="H122" s="904"/>
      <c r="I122" s="904"/>
      <c r="J122" s="906"/>
      <c r="K122" s="906"/>
      <c r="L122" s="906"/>
      <c r="M122" s="906"/>
      <c r="N122" s="906"/>
      <c r="O122" s="907"/>
      <c r="P122" s="905"/>
      <c r="Q122" s="928"/>
      <c r="R122" s="910"/>
      <c r="S122" s="915"/>
      <c r="T122" s="909"/>
      <c r="U122" s="909"/>
      <c r="V122" s="909"/>
      <c r="W122" s="909"/>
      <c r="X122" s="909"/>
      <c r="Y122" s="909"/>
      <c r="Z122" s="909"/>
      <c r="AA122" s="909"/>
    </row>
    <row r="123" spans="1:27" s="900" customFormat="1" ht="12.75">
      <c r="A123" s="924"/>
      <c r="B123" s="924"/>
      <c r="C123" s="917"/>
      <c r="D123" s="921"/>
      <c r="E123" s="903"/>
      <c r="F123" s="904"/>
      <c r="G123" s="905"/>
      <c r="H123" s="906"/>
      <c r="I123" s="906"/>
      <c r="J123" s="906"/>
      <c r="K123" s="906"/>
      <c r="L123" s="906"/>
      <c r="M123" s="906"/>
      <c r="N123" s="906"/>
      <c r="O123" s="907"/>
      <c r="P123" s="905"/>
      <c r="Q123" s="929"/>
      <c r="R123" s="125"/>
      <c r="S123" s="922"/>
      <c r="T123" s="923"/>
      <c r="U123" s="923"/>
      <c r="V123" s="923"/>
      <c r="W123" s="909"/>
      <c r="X123" s="909"/>
      <c r="Y123" s="909"/>
      <c r="Z123" s="909"/>
      <c r="AA123" s="909"/>
    </row>
    <row r="124" spans="1:19" ht="12.75">
      <c r="A124" s="599"/>
      <c r="B124" s="925"/>
      <c r="C124" s="917"/>
      <c r="D124" s="921"/>
      <c r="E124" s="903"/>
      <c r="F124" s="904"/>
      <c r="G124" s="905"/>
      <c r="H124" s="906"/>
      <c r="I124" s="906"/>
      <c r="J124" s="906"/>
      <c r="K124" s="906"/>
      <c r="L124" s="906"/>
      <c r="M124" s="906"/>
      <c r="N124" s="906"/>
      <c r="O124" s="907"/>
      <c r="P124" s="905"/>
      <c r="Q124" s="399"/>
      <c r="R124" s="399"/>
      <c r="S124" s="399"/>
    </row>
    <row r="125" spans="17:19" ht="12.75">
      <c r="Q125" s="399"/>
      <c r="R125" s="399"/>
      <c r="S125" s="399"/>
    </row>
    <row r="126" spans="17:19" ht="12.75">
      <c r="Q126" s="399"/>
      <c r="R126" s="399"/>
      <c r="S126" s="399"/>
    </row>
  </sheetData>
  <sheetProtection/>
  <hyperlinks>
    <hyperlink ref="A1" location="Index!A1" display="Index!A1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Q198"/>
  <sheetViews>
    <sheetView zoomScalePageLayoutView="0" workbookViewId="0" topLeftCell="AZ1">
      <selection activeCell="BE4" sqref="BE4:BE161"/>
    </sheetView>
  </sheetViews>
  <sheetFormatPr defaultColWidth="9.140625" defaultRowHeight="15" customHeight="1"/>
  <cols>
    <col min="1" max="1" width="9.7109375" style="297" bestFit="1" customWidth="1"/>
    <col min="2" max="2" width="3.28125" style="125" customWidth="1"/>
    <col min="3" max="3" width="9.57421875" style="85" bestFit="1" customWidth="1"/>
    <col min="4" max="4" width="24.00390625" style="126" bestFit="1" customWidth="1"/>
    <col min="5" max="5" width="9.8515625" style="85" bestFit="1" customWidth="1"/>
    <col min="6" max="6" width="19.00390625" style="127" bestFit="1" customWidth="1"/>
    <col min="7" max="7" width="1.7109375" style="18" customWidth="1"/>
    <col min="8" max="8" width="11.00390625" style="18" bestFit="1" customWidth="1"/>
    <col min="9" max="9" width="4.57421875" style="18" customWidth="1"/>
    <col min="10" max="10" width="12.28125" style="18" bestFit="1" customWidth="1"/>
    <col min="11" max="11" width="17.57421875" style="18" bestFit="1" customWidth="1"/>
    <col min="12" max="12" width="9.8515625" style="18" bestFit="1" customWidth="1"/>
    <col min="13" max="13" width="16.57421875" style="18" customWidth="1"/>
    <col min="14" max="14" width="1.7109375" style="18" customWidth="1"/>
    <col min="15" max="15" width="14.8515625" style="18" bestFit="1" customWidth="1"/>
    <col min="16" max="16" width="5.140625" style="18" bestFit="1" customWidth="1"/>
    <col min="17" max="17" width="9.140625" style="18" customWidth="1"/>
    <col min="18" max="18" width="17.7109375" style="18" bestFit="1" customWidth="1"/>
    <col min="19" max="19" width="9.140625" style="18" customWidth="1"/>
    <col min="20" max="20" width="17.28125" style="18" bestFit="1" customWidth="1"/>
    <col min="21" max="21" width="1.57421875" style="18" customWidth="1"/>
    <col min="22" max="22" width="13.8515625" style="18" bestFit="1" customWidth="1"/>
    <col min="23" max="23" width="6.00390625" style="272" bestFit="1" customWidth="1"/>
    <col min="24" max="24" width="12.421875" style="18" bestFit="1" customWidth="1"/>
    <col min="25" max="25" width="27.7109375" style="18" bestFit="1" customWidth="1"/>
    <col min="26" max="26" width="25.140625" style="18" bestFit="1" customWidth="1"/>
    <col min="27" max="27" width="10.7109375" style="18" bestFit="1" customWidth="1"/>
    <col min="28" max="28" width="3.140625" style="18" customWidth="1"/>
    <col min="29" max="29" width="11.57421875" style="18" bestFit="1" customWidth="1"/>
    <col min="30" max="30" width="5.421875" style="18" bestFit="1" customWidth="1"/>
    <col min="31" max="31" width="9.140625" style="18" customWidth="1"/>
    <col min="32" max="32" width="17.7109375" style="18" bestFit="1" customWidth="1"/>
    <col min="33" max="33" width="9.140625" style="18" customWidth="1"/>
    <col min="34" max="34" width="17.28125" style="18" bestFit="1" customWidth="1"/>
    <col min="35" max="35" width="4.00390625" style="18" customWidth="1"/>
    <col min="36" max="36" width="9.140625" style="18" customWidth="1"/>
    <col min="37" max="37" width="4.8515625" style="18" bestFit="1" customWidth="1"/>
    <col min="38" max="38" width="9.140625" style="18" customWidth="1"/>
    <col min="39" max="39" width="17.28125" style="18" bestFit="1" customWidth="1"/>
    <col min="40" max="40" width="9.140625" style="18" customWidth="1"/>
    <col min="41" max="41" width="17.28125" style="18" bestFit="1" customWidth="1"/>
    <col min="42" max="42" width="5.28125" style="18" customWidth="1"/>
    <col min="43" max="43" width="9.140625" style="18" customWidth="1"/>
    <col min="44" max="44" width="4.8515625" style="517" bestFit="1" customWidth="1"/>
    <col min="45" max="45" width="9.140625" style="18" customWidth="1"/>
    <col min="46" max="46" width="19.421875" style="18" bestFit="1" customWidth="1"/>
    <col min="47" max="48" width="9.140625" style="18" customWidth="1"/>
    <col min="49" max="49" width="4.57421875" style="18" customWidth="1"/>
    <col min="50" max="50" width="9.140625" style="587" customWidth="1"/>
    <col min="51" max="51" width="4.8515625" style="587" bestFit="1" customWidth="1"/>
    <col min="52" max="52" width="10.140625" style="587" bestFit="1" customWidth="1"/>
    <col min="53" max="53" width="17.57421875" style="587" bestFit="1" customWidth="1"/>
    <col min="54" max="54" width="8.421875" style="587" customWidth="1"/>
    <col min="55" max="55" width="16.421875" style="587" bestFit="1" customWidth="1"/>
    <col min="56" max="56" width="4.57421875" style="18" customWidth="1"/>
    <col min="57" max="57" width="9.140625" style="18" customWidth="1"/>
    <col min="58" max="58" width="5.140625" style="18" bestFit="1" customWidth="1"/>
    <col min="59" max="59" width="10.140625" style="18" bestFit="1" customWidth="1"/>
    <col min="60" max="60" width="17.57421875" style="18" bestFit="1" customWidth="1"/>
    <col min="61" max="61" width="7.57421875" style="18" bestFit="1" customWidth="1"/>
    <col min="62" max="62" width="16.421875" style="18" bestFit="1" customWidth="1"/>
    <col min="63" max="63" width="6.28125" style="18" customWidth="1"/>
    <col min="64" max="64" width="11.8515625" style="949" bestFit="1" customWidth="1"/>
    <col min="65" max="65" width="7.28125" style="950" customWidth="1"/>
    <col min="66" max="66" width="12.421875" style="951" bestFit="1" customWidth="1"/>
    <col min="67" max="67" width="18.57421875" style="952" customWidth="1"/>
    <col min="68" max="68" width="9.140625" style="951" bestFit="1" customWidth="1"/>
    <col min="69" max="69" width="20.00390625" style="953" bestFit="1" customWidth="1"/>
    <col min="70" max="16384" width="9.140625" style="18" customWidth="1"/>
  </cols>
  <sheetData>
    <row r="1" spans="1:69" ht="15" customHeight="1">
      <c r="A1" s="341" t="s">
        <v>294</v>
      </c>
      <c r="BL1" s="930"/>
      <c r="BM1" s="931"/>
      <c r="BN1" s="932"/>
      <c r="BO1" s="931"/>
      <c r="BP1" s="931"/>
      <c r="BQ1" s="931"/>
    </row>
    <row r="2" spans="1:69" ht="15" customHeight="1">
      <c r="A2" s="1102">
        <v>40269</v>
      </c>
      <c r="B2" s="1102"/>
      <c r="C2" s="1102"/>
      <c r="D2" s="1102"/>
      <c r="E2" s="1102"/>
      <c r="F2" s="1102"/>
      <c r="H2" s="1102">
        <v>40299</v>
      </c>
      <c r="I2" s="1103"/>
      <c r="J2" s="1103"/>
      <c r="K2" s="1103"/>
      <c r="L2" s="1103"/>
      <c r="M2" s="1103"/>
      <c r="O2" s="1102">
        <v>40330</v>
      </c>
      <c r="P2" s="1103"/>
      <c r="Q2" s="1103"/>
      <c r="R2" s="1103"/>
      <c r="S2" s="1103"/>
      <c r="T2" s="1103"/>
      <c r="V2" s="1102">
        <v>40360</v>
      </c>
      <c r="W2" s="1103"/>
      <c r="X2" s="1103"/>
      <c r="Y2" s="1103"/>
      <c r="Z2" s="1103"/>
      <c r="AA2" s="1103"/>
      <c r="AC2" s="1102">
        <v>40391</v>
      </c>
      <c r="AD2" s="1103"/>
      <c r="AE2" s="1103"/>
      <c r="AF2" s="1103"/>
      <c r="AG2" s="1103"/>
      <c r="AH2" s="1103"/>
      <c r="AJ2" s="1102">
        <v>40422</v>
      </c>
      <c r="AK2" s="1103"/>
      <c r="AL2" s="1103"/>
      <c r="AM2" s="1103"/>
      <c r="AN2" s="1103"/>
      <c r="AO2" s="1103"/>
      <c r="AQ2" s="1102">
        <v>40452</v>
      </c>
      <c r="AR2" s="1103"/>
      <c r="AS2" s="1103"/>
      <c r="AT2" s="1103"/>
      <c r="AU2" s="1103"/>
      <c r="AV2" s="1103"/>
      <c r="AX2" s="1100">
        <v>40483</v>
      </c>
      <c r="AY2" s="1101"/>
      <c r="AZ2" s="1101"/>
      <c r="BA2" s="1101"/>
      <c r="BB2" s="1101"/>
      <c r="BC2" s="1101"/>
      <c r="BE2" s="1099" t="s">
        <v>324</v>
      </c>
      <c r="BF2" s="1099"/>
      <c r="BG2" s="1099"/>
      <c r="BH2" s="1099"/>
      <c r="BI2" s="1099"/>
      <c r="BJ2" s="1099"/>
      <c r="BL2" s="1099" t="s">
        <v>350</v>
      </c>
      <c r="BM2" s="1099"/>
      <c r="BN2" s="1099"/>
      <c r="BO2" s="1099"/>
      <c r="BP2" s="1099"/>
      <c r="BQ2" s="1099"/>
    </row>
    <row r="3" spans="1:69" ht="30.75" customHeight="1">
      <c r="A3" s="294" t="s">
        <v>22</v>
      </c>
      <c r="B3" s="20" t="s">
        <v>0</v>
      </c>
      <c r="C3" s="20" t="s">
        <v>23</v>
      </c>
      <c r="D3" s="20" t="s">
        <v>24</v>
      </c>
      <c r="E3" s="20" t="s">
        <v>25</v>
      </c>
      <c r="F3" s="20" t="s">
        <v>2</v>
      </c>
      <c r="H3" s="21" t="s">
        <v>22</v>
      </c>
      <c r="I3" s="20" t="s">
        <v>0</v>
      </c>
      <c r="J3" s="20" t="s">
        <v>23</v>
      </c>
      <c r="K3" s="20" t="s">
        <v>24</v>
      </c>
      <c r="L3" s="20" t="s">
        <v>25</v>
      </c>
      <c r="M3" s="20" t="s">
        <v>2</v>
      </c>
      <c r="O3" s="21" t="s">
        <v>22</v>
      </c>
      <c r="P3" s="20" t="s">
        <v>0</v>
      </c>
      <c r="Q3" s="20" t="s">
        <v>23</v>
      </c>
      <c r="R3" s="20" t="s">
        <v>24</v>
      </c>
      <c r="S3" s="20" t="s">
        <v>25</v>
      </c>
      <c r="T3" s="20" t="s">
        <v>2</v>
      </c>
      <c r="V3" s="21" t="s">
        <v>22</v>
      </c>
      <c r="W3" s="19" t="s">
        <v>0</v>
      </c>
      <c r="X3" s="20" t="s">
        <v>23</v>
      </c>
      <c r="Y3" s="20" t="s">
        <v>24</v>
      </c>
      <c r="Z3" s="20" t="s">
        <v>2</v>
      </c>
      <c r="AA3" s="20" t="s">
        <v>25</v>
      </c>
      <c r="AC3" s="471" t="s">
        <v>22</v>
      </c>
      <c r="AD3" s="472" t="s">
        <v>0</v>
      </c>
      <c r="AE3" s="473" t="s">
        <v>23</v>
      </c>
      <c r="AF3" s="473" t="s">
        <v>24</v>
      </c>
      <c r="AG3" s="473" t="s">
        <v>25</v>
      </c>
      <c r="AH3" s="473" t="s">
        <v>2</v>
      </c>
      <c r="AJ3" s="504" t="s">
        <v>22</v>
      </c>
      <c r="AK3" s="504" t="s">
        <v>0</v>
      </c>
      <c r="AL3" s="504" t="s">
        <v>23</v>
      </c>
      <c r="AM3" s="504" t="s">
        <v>24</v>
      </c>
      <c r="AN3" s="504" t="s">
        <v>25</v>
      </c>
      <c r="AO3" s="504" t="s">
        <v>2</v>
      </c>
      <c r="AQ3" s="504" t="s">
        <v>22</v>
      </c>
      <c r="AR3" s="504" t="s">
        <v>0</v>
      </c>
      <c r="AS3" s="504" t="s">
        <v>23</v>
      </c>
      <c r="AT3" s="504" t="s">
        <v>24</v>
      </c>
      <c r="AU3" s="504" t="s">
        <v>25</v>
      </c>
      <c r="AV3" s="504" t="s">
        <v>2</v>
      </c>
      <c r="AX3" s="588" t="s">
        <v>22</v>
      </c>
      <c r="AY3" s="589" t="s">
        <v>0</v>
      </c>
      <c r="AZ3" s="590" t="s">
        <v>23</v>
      </c>
      <c r="BA3" s="590" t="s">
        <v>24</v>
      </c>
      <c r="BB3" s="590" t="s">
        <v>25</v>
      </c>
      <c r="BC3" s="590" t="s">
        <v>2</v>
      </c>
      <c r="BE3" s="753" t="s">
        <v>22</v>
      </c>
      <c r="BF3" s="754" t="s">
        <v>0</v>
      </c>
      <c r="BG3" s="754" t="s">
        <v>23</v>
      </c>
      <c r="BH3" s="754" t="s">
        <v>24</v>
      </c>
      <c r="BI3" s="755" t="s">
        <v>25</v>
      </c>
      <c r="BJ3" s="754" t="s">
        <v>2</v>
      </c>
      <c r="BL3" s="954" t="s">
        <v>22</v>
      </c>
      <c r="BM3" s="754" t="s">
        <v>0</v>
      </c>
      <c r="BN3" s="754" t="s">
        <v>23</v>
      </c>
      <c r="BO3" s="933" t="s">
        <v>24</v>
      </c>
      <c r="BP3" s="754" t="s">
        <v>25</v>
      </c>
      <c r="BQ3" s="933" t="s">
        <v>2</v>
      </c>
    </row>
    <row r="4" spans="1:69" ht="15" customHeight="1">
      <c r="A4" s="295"/>
      <c r="B4" s="22"/>
      <c r="C4" s="25"/>
      <c r="D4" s="26"/>
      <c r="E4" s="27"/>
      <c r="F4" s="26"/>
      <c r="H4" s="28"/>
      <c r="I4" s="22"/>
      <c r="J4" s="25"/>
      <c r="K4" s="26"/>
      <c r="L4" s="27"/>
      <c r="M4" s="26"/>
      <c r="O4" s="131"/>
      <c r="P4" s="22"/>
      <c r="Q4" s="25"/>
      <c r="R4" s="26"/>
      <c r="S4" s="27"/>
      <c r="T4" s="26"/>
      <c r="V4" s="288"/>
      <c r="W4" s="4"/>
      <c r="X4" s="7"/>
      <c r="Y4" s="7"/>
      <c r="Z4" s="7"/>
      <c r="AA4" s="260"/>
      <c r="AC4" s="474"/>
      <c r="AD4" s="475"/>
      <c r="AE4" s="299"/>
      <c r="AF4" s="413"/>
      <c r="AG4" s="304"/>
      <c r="AH4" s="414"/>
      <c r="AJ4" s="505"/>
      <c r="AK4" s="506"/>
      <c r="AL4" s="305"/>
      <c r="AM4" s="446"/>
      <c r="AN4" s="507"/>
      <c r="AO4" s="305"/>
      <c r="AQ4" s="504"/>
      <c r="AR4" s="504"/>
      <c r="AS4" s="504"/>
      <c r="AT4" s="504"/>
      <c r="AU4" s="507"/>
      <c r="AV4" s="504"/>
      <c r="AX4" s="591"/>
      <c r="AY4" s="298"/>
      <c r="AZ4" s="415"/>
      <c r="BA4" s="413"/>
      <c r="BB4" s="572"/>
      <c r="BC4" s="414"/>
      <c r="BE4" s="756"/>
      <c r="BF4" s="298"/>
      <c r="BG4" s="303"/>
      <c r="BH4" s="519"/>
      <c r="BI4" s="757"/>
      <c r="BJ4" s="519"/>
      <c r="BL4" s="955"/>
      <c r="BM4" s="298"/>
      <c r="BN4" s="309"/>
      <c r="BO4" s="758"/>
      <c r="BP4" s="916"/>
      <c r="BQ4" s="758"/>
    </row>
    <row r="5" spans="1:69" ht="15" customHeight="1">
      <c r="A5" s="295"/>
      <c r="B5" s="22"/>
      <c r="C5" s="25"/>
      <c r="D5" s="26"/>
      <c r="E5" s="27"/>
      <c r="F5" s="26"/>
      <c r="H5" s="28"/>
      <c r="I5" s="22"/>
      <c r="J5" s="25"/>
      <c r="K5" s="26"/>
      <c r="L5" s="27"/>
      <c r="M5" s="26"/>
      <c r="O5" s="131"/>
      <c r="P5" s="22"/>
      <c r="Q5" s="25"/>
      <c r="R5" s="26"/>
      <c r="S5" s="27"/>
      <c r="T5" s="26"/>
      <c r="V5" s="288"/>
      <c r="W5" s="4"/>
      <c r="X5" s="7"/>
      <c r="Y5" s="7"/>
      <c r="Z5" s="7"/>
      <c r="AA5" s="260"/>
      <c r="AC5" s="474"/>
      <c r="AD5" s="475"/>
      <c r="AE5" s="299"/>
      <c r="AF5" s="413"/>
      <c r="AG5" s="304"/>
      <c r="AH5" s="305"/>
      <c r="AJ5" s="505"/>
      <c r="AK5" s="506"/>
      <c r="AL5" s="305"/>
      <c r="AM5" s="305"/>
      <c r="AN5" s="507"/>
      <c r="AO5" s="305"/>
      <c r="AQ5" s="504"/>
      <c r="AR5" s="504"/>
      <c r="AS5" s="504"/>
      <c r="AT5" s="504"/>
      <c r="AU5" s="507"/>
      <c r="AV5" s="504"/>
      <c r="AX5" s="591"/>
      <c r="AY5" s="298"/>
      <c r="AZ5" s="415"/>
      <c r="BA5" s="413"/>
      <c r="BB5" s="572"/>
      <c r="BC5" s="305"/>
      <c r="BE5" s="756"/>
      <c r="BF5" s="298"/>
      <c r="BG5" s="303"/>
      <c r="BH5" s="519"/>
      <c r="BI5" s="757"/>
      <c r="BJ5" s="303"/>
      <c r="BL5" s="955"/>
      <c r="BM5" s="298"/>
      <c r="BN5" s="309"/>
      <c r="BO5" s="758"/>
      <c r="BP5" s="916"/>
      <c r="BQ5" s="766"/>
    </row>
    <row r="6" spans="1:69" ht="15" customHeight="1">
      <c r="A6" s="295"/>
      <c r="B6" s="22"/>
      <c r="C6" s="25"/>
      <c r="D6" s="26"/>
      <c r="E6" s="27"/>
      <c r="F6" s="26"/>
      <c r="H6" s="28"/>
      <c r="I6" s="22"/>
      <c r="J6" s="25"/>
      <c r="K6" s="26"/>
      <c r="L6" s="27"/>
      <c r="M6" s="26"/>
      <c r="O6" s="131"/>
      <c r="P6" s="22"/>
      <c r="Q6" s="25"/>
      <c r="R6" s="26"/>
      <c r="S6" s="27"/>
      <c r="T6" s="26"/>
      <c r="V6" s="288"/>
      <c r="W6" s="4"/>
      <c r="X6" s="7"/>
      <c r="Y6" s="7"/>
      <c r="Z6" s="7"/>
      <c r="AA6" s="260"/>
      <c r="AC6" s="474"/>
      <c r="AD6" s="475"/>
      <c r="AE6" s="299"/>
      <c r="AF6" s="413"/>
      <c r="AG6" s="304"/>
      <c r="AH6" s="305"/>
      <c r="AJ6" s="505"/>
      <c r="AK6" s="506"/>
      <c r="AL6" s="305"/>
      <c r="AM6" s="508"/>
      <c r="AN6" s="507"/>
      <c r="AO6" s="305"/>
      <c r="AQ6" s="504"/>
      <c r="AR6" s="504"/>
      <c r="AS6" s="504"/>
      <c r="AT6" s="504"/>
      <c r="AU6" s="507"/>
      <c r="AV6" s="504"/>
      <c r="AX6" s="591"/>
      <c r="AY6" s="298"/>
      <c r="AZ6" s="415"/>
      <c r="BA6" s="413"/>
      <c r="BB6" s="572"/>
      <c r="BC6" s="305"/>
      <c r="BE6" s="756"/>
      <c r="BF6" s="298"/>
      <c r="BG6" s="303"/>
      <c r="BH6" s="519"/>
      <c r="BI6" s="757"/>
      <c r="BJ6" s="303"/>
      <c r="BL6" s="955"/>
      <c r="BM6" s="298"/>
      <c r="BN6" s="309"/>
      <c r="BO6" s="758"/>
      <c r="BP6" s="916"/>
      <c r="BQ6" s="766"/>
    </row>
    <row r="7" spans="1:69" ht="15" customHeight="1">
      <c r="A7" s="295"/>
      <c r="B7" s="22"/>
      <c r="C7" s="25"/>
      <c r="D7" s="26"/>
      <c r="E7" s="27"/>
      <c r="F7" s="26"/>
      <c r="H7" s="28"/>
      <c r="I7" s="22"/>
      <c r="J7" s="25"/>
      <c r="K7" s="26"/>
      <c r="L7" s="27"/>
      <c r="M7" s="26"/>
      <c r="O7" s="131"/>
      <c r="P7" s="22"/>
      <c r="Q7" s="25"/>
      <c r="R7" s="26"/>
      <c r="S7" s="27"/>
      <c r="T7" s="26"/>
      <c r="V7" s="288"/>
      <c r="W7" s="4"/>
      <c r="X7" s="7"/>
      <c r="Y7" s="7"/>
      <c r="Z7" s="7"/>
      <c r="AA7" s="260"/>
      <c r="AC7" s="474"/>
      <c r="AD7" s="475"/>
      <c r="AE7" s="299"/>
      <c r="AF7" s="413"/>
      <c r="AG7" s="304"/>
      <c r="AH7" s="305"/>
      <c r="AJ7" s="505"/>
      <c r="AK7" s="506"/>
      <c r="AL7" s="305"/>
      <c r="AM7" s="508"/>
      <c r="AN7" s="507"/>
      <c r="AO7" s="305"/>
      <c r="AQ7" s="504"/>
      <c r="AR7" s="504"/>
      <c r="AS7" s="504"/>
      <c r="AT7" s="504"/>
      <c r="AU7" s="507"/>
      <c r="AV7" s="504"/>
      <c r="AX7" s="591"/>
      <c r="AY7" s="298"/>
      <c r="AZ7" s="415"/>
      <c r="BA7" s="413"/>
      <c r="BB7" s="572"/>
      <c r="BC7" s="305"/>
      <c r="BE7" s="756"/>
      <c r="BF7" s="298"/>
      <c r="BG7" s="303"/>
      <c r="BH7" s="519"/>
      <c r="BI7" s="757"/>
      <c r="BJ7" s="303"/>
      <c r="BL7" s="955"/>
      <c r="BM7" s="298"/>
      <c r="BN7" s="309"/>
      <c r="BO7" s="758"/>
      <c r="BP7" s="916"/>
      <c r="BQ7" s="766"/>
    </row>
    <row r="8" spans="1:69" ht="15" customHeight="1">
      <c r="A8" s="295"/>
      <c r="B8" s="22"/>
      <c r="C8" s="25"/>
      <c r="D8" s="26"/>
      <c r="E8" s="27"/>
      <c r="F8" s="26"/>
      <c r="H8" s="28"/>
      <c r="I8" s="22"/>
      <c r="J8" s="25"/>
      <c r="K8" s="26"/>
      <c r="L8" s="27"/>
      <c r="M8" s="26"/>
      <c r="O8" s="131"/>
      <c r="P8" s="22"/>
      <c r="Q8" s="25"/>
      <c r="R8" s="26"/>
      <c r="S8" s="27"/>
      <c r="T8" s="26"/>
      <c r="V8" s="288"/>
      <c r="W8" s="4"/>
      <c r="X8" s="7"/>
      <c r="Y8" s="7"/>
      <c r="Z8" s="7"/>
      <c r="AA8" s="260"/>
      <c r="AC8" s="474"/>
      <c r="AD8" s="475"/>
      <c r="AE8" s="299"/>
      <c r="AF8" s="413"/>
      <c r="AG8" s="304"/>
      <c r="AH8" s="305"/>
      <c r="AJ8" s="505"/>
      <c r="AK8" s="506"/>
      <c r="AL8" s="305"/>
      <c r="AM8" s="446"/>
      <c r="AN8" s="507"/>
      <c r="AO8" s="305"/>
      <c r="AQ8" s="504"/>
      <c r="AR8" s="504"/>
      <c r="AS8" s="504"/>
      <c r="AT8" s="504"/>
      <c r="AU8" s="507"/>
      <c r="AV8" s="504"/>
      <c r="AX8" s="591"/>
      <c r="AY8" s="298"/>
      <c r="AZ8" s="415"/>
      <c r="BA8" s="413"/>
      <c r="BB8" s="572"/>
      <c r="BC8" s="305"/>
      <c r="BE8" s="756"/>
      <c r="BF8" s="298"/>
      <c r="BG8" s="303"/>
      <c r="BH8" s="519"/>
      <c r="BI8" s="757"/>
      <c r="BJ8" s="303"/>
      <c r="BL8" s="955"/>
      <c r="BM8" s="298"/>
      <c r="BN8" s="309"/>
      <c r="BO8" s="758"/>
      <c r="BP8" s="916"/>
      <c r="BQ8" s="766"/>
    </row>
    <row r="9" spans="1:69" ht="15" customHeight="1">
      <c r="A9" s="295"/>
      <c r="B9" s="22"/>
      <c r="C9" s="25"/>
      <c r="D9" s="26"/>
      <c r="E9" s="27"/>
      <c r="F9" s="26"/>
      <c r="H9" s="28"/>
      <c r="I9" s="22"/>
      <c r="J9" s="25"/>
      <c r="K9" s="26"/>
      <c r="L9" s="27"/>
      <c r="M9" s="26"/>
      <c r="O9" s="131"/>
      <c r="P9" s="22"/>
      <c r="Q9" s="25"/>
      <c r="R9" s="26"/>
      <c r="S9" s="27"/>
      <c r="T9" s="26"/>
      <c r="V9" s="288"/>
      <c r="W9" s="4"/>
      <c r="X9" s="7"/>
      <c r="Y9" s="7"/>
      <c r="Z9" s="7"/>
      <c r="AA9" s="260"/>
      <c r="AC9" s="474"/>
      <c r="AD9" s="475"/>
      <c r="AE9" s="299"/>
      <c r="AF9" s="413"/>
      <c r="AG9" s="304"/>
      <c r="AH9" s="305"/>
      <c r="AJ9" s="505"/>
      <c r="AK9" s="506"/>
      <c r="AL9" s="305"/>
      <c r="AM9" s="508"/>
      <c r="AN9" s="507"/>
      <c r="AO9" s="508"/>
      <c r="AQ9" s="504"/>
      <c r="AR9" s="504"/>
      <c r="AS9" s="504"/>
      <c r="AT9" s="504"/>
      <c r="AU9" s="507"/>
      <c r="AV9" s="504"/>
      <c r="AX9" s="591"/>
      <c r="AY9" s="298"/>
      <c r="AZ9" s="415"/>
      <c r="BA9" s="413"/>
      <c r="BB9" s="572"/>
      <c r="BC9" s="305"/>
      <c r="BE9" s="756"/>
      <c r="BF9" s="298"/>
      <c r="BG9" s="303"/>
      <c r="BH9" s="519"/>
      <c r="BI9" s="757"/>
      <c r="BJ9" s="303"/>
      <c r="BL9" s="955"/>
      <c r="BM9" s="298"/>
      <c r="BN9" s="309"/>
      <c r="BO9" s="758"/>
      <c r="BP9" s="916"/>
      <c r="BQ9" s="766"/>
    </row>
    <row r="10" spans="1:69" ht="15" customHeight="1">
      <c r="A10" s="295"/>
      <c r="B10" s="347"/>
      <c r="C10" s="32"/>
      <c r="D10" s="33"/>
      <c r="E10" s="34"/>
      <c r="F10" s="33"/>
      <c r="H10" s="28"/>
      <c r="I10" s="22"/>
      <c r="J10" s="25"/>
      <c r="K10" s="26"/>
      <c r="L10" s="27"/>
      <c r="M10" s="26"/>
      <c r="O10" s="131"/>
      <c r="P10" s="22"/>
      <c r="Q10" s="25"/>
      <c r="R10" s="26"/>
      <c r="S10" s="27"/>
      <c r="T10" s="26"/>
      <c r="V10" s="288"/>
      <c r="W10" s="4"/>
      <c r="X10" s="7"/>
      <c r="Y10" s="7"/>
      <c r="Z10" s="7"/>
      <c r="AA10" s="260"/>
      <c r="AC10" s="474"/>
      <c r="AD10" s="475"/>
      <c r="AE10" s="299"/>
      <c r="AF10" s="413"/>
      <c r="AG10" s="304"/>
      <c r="AH10" s="305"/>
      <c r="AJ10" s="505"/>
      <c r="AK10" s="506"/>
      <c r="AL10" s="305"/>
      <c r="AM10" s="305"/>
      <c r="AN10" s="507"/>
      <c r="AO10" s="305"/>
      <c r="AQ10" s="504"/>
      <c r="AR10" s="504"/>
      <c r="AS10" s="504"/>
      <c r="AT10" s="504"/>
      <c r="AU10" s="507"/>
      <c r="AV10" s="504"/>
      <c r="AX10" s="591"/>
      <c r="AY10" s="298"/>
      <c r="AZ10" s="415"/>
      <c r="BA10" s="413"/>
      <c r="BB10" s="572"/>
      <c r="BC10" s="305"/>
      <c r="BE10" s="756"/>
      <c r="BF10" s="298"/>
      <c r="BG10" s="303"/>
      <c r="BH10" s="519"/>
      <c r="BI10" s="757"/>
      <c r="BJ10" s="303"/>
      <c r="BL10" s="955"/>
      <c r="BM10" s="298"/>
      <c r="BN10" s="309"/>
      <c r="BO10" s="758"/>
      <c r="BP10" s="916"/>
      <c r="BQ10" s="766"/>
    </row>
    <row r="11" spans="1:69" ht="15" customHeight="1">
      <c r="A11" s="295"/>
      <c r="B11" s="22"/>
      <c r="C11" s="25"/>
      <c r="D11" s="26"/>
      <c r="E11" s="27"/>
      <c r="F11" s="26"/>
      <c r="H11" s="28"/>
      <c r="I11" s="22"/>
      <c r="J11" s="32"/>
      <c r="K11" s="33"/>
      <c r="L11" s="34"/>
      <c r="M11" s="33"/>
      <c r="O11" s="131"/>
      <c r="P11" s="22"/>
      <c r="Q11" s="25"/>
      <c r="R11" s="26"/>
      <c r="S11" s="27"/>
      <c r="T11" s="26"/>
      <c r="V11" s="288"/>
      <c r="W11" s="4"/>
      <c r="X11" s="7"/>
      <c r="Y11" s="7"/>
      <c r="Z11" s="7"/>
      <c r="AA11" s="260"/>
      <c r="AC11" s="474"/>
      <c r="AD11" s="475"/>
      <c r="AE11" s="299"/>
      <c r="AF11" s="413"/>
      <c r="AG11" s="304"/>
      <c r="AH11" s="305"/>
      <c r="AJ11" s="505"/>
      <c r="AK11" s="506"/>
      <c r="AL11" s="305"/>
      <c r="AM11" s="508"/>
      <c r="AN11" s="507"/>
      <c r="AO11" s="508"/>
      <c r="AQ11" s="504"/>
      <c r="AR11" s="504"/>
      <c r="AS11" s="504"/>
      <c r="AT11" s="504"/>
      <c r="AU11" s="507"/>
      <c r="AV11" s="504"/>
      <c r="AX11" s="591"/>
      <c r="AY11" s="298"/>
      <c r="AZ11" s="415"/>
      <c r="BA11" s="413"/>
      <c r="BB11" s="572"/>
      <c r="BC11" s="305"/>
      <c r="BE11" s="756"/>
      <c r="BF11" s="298"/>
      <c r="BG11" s="303"/>
      <c r="BH11" s="519"/>
      <c r="BI11" s="757"/>
      <c r="BJ11" s="303"/>
      <c r="BL11" s="955"/>
      <c r="BM11" s="298"/>
      <c r="BN11" s="309"/>
      <c r="BO11" s="758"/>
      <c r="BP11" s="916"/>
      <c r="BQ11" s="766"/>
    </row>
    <row r="12" spans="1:69" ht="15" customHeight="1">
      <c r="A12" s="295"/>
      <c r="B12" s="22"/>
      <c r="C12" s="25"/>
      <c r="D12" s="26"/>
      <c r="E12" s="27"/>
      <c r="F12" s="26"/>
      <c r="H12" s="28"/>
      <c r="I12" s="22"/>
      <c r="J12" s="25"/>
      <c r="K12" s="26"/>
      <c r="L12" s="27"/>
      <c r="M12" s="26"/>
      <c r="O12" s="131"/>
      <c r="P12" s="22"/>
      <c r="Q12" s="25"/>
      <c r="R12" s="26"/>
      <c r="S12" s="27"/>
      <c r="T12" s="26"/>
      <c r="V12" s="288"/>
      <c r="W12" s="4"/>
      <c r="X12" s="7"/>
      <c r="Y12" s="7"/>
      <c r="Z12" s="7"/>
      <c r="AA12" s="260"/>
      <c r="AC12" s="474"/>
      <c r="AD12" s="475"/>
      <c r="AE12" s="299"/>
      <c r="AF12" s="413"/>
      <c r="AG12" s="304"/>
      <c r="AH12" s="305"/>
      <c r="AJ12" s="505"/>
      <c r="AK12" s="506"/>
      <c r="AL12" s="305"/>
      <c r="AM12" s="508"/>
      <c r="AN12" s="507"/>
      <c r="AO12" s="305"/>
      <c r="AQ12" s="504"/>
      <c r="AR12" s="504"/>
      <c r="AS12" s="504"/>
      <c r="AT12" s="504"/>
      <c r="AU12" s="507"/>
      <c r="AV12" s="504"/>
      <c r="AX12" s="591"/>
      <c r="AY12" s="298"/>
      <c r="AZ12" s="415"/>
      <c r="BA12" s="413"/>
      <c r="BB12" s="572"/>
      <c r="BC12" s="305"/>
      <c r="BE12" s="756"/>
      <c r="BF12" s="298"/>
      <c r="BG12" s="303"/>
      <c r="BH12" s="519"/>
      <c r="BI12" s="757"/>
      <c r="BJ12" s="303"/>
      <c r="BL12" s="955"/>
      <c r="BM12" s="298"/>
      <c r="BN12" s="309"/>
      <c r="BO12" s="758"/>
      <c r="BP12" s="916"/>
      <c r="BQ12" s="766"/>
    </row>
    <row r="13" spans="1:69" ht="15" customHeight="1">
      <c r="A13" s="295"/>
      <c r="B13" s="22"/>
      <c r="C13" s="25"/>
      <c r="D13" s="26"/>
      <c r="E13" s="27"/>
      <c r="F13" s="26"/>
      <c r="H13" s="28"/>
      <c r="I13" s="22"/>
      <c r="J13" s="25"/>
      <c r="K13" s="26"/>
      <c r="L13" s="27"/>
      <c r="M13" s="26"/>
      <c r="O13" s="131"/>
      <c r="P13" s="22"/>
      <c r="Q13" s="25"/>
      <c r="R13" s="26"/>
      <c r="S13" s="27"/>
      <c r="T13" s="26"/>
      <c r="V13" s="288"/>
      <c r="W13" s="4"/>
      <c r="X13" s="7"/>
      <c r="Y13" s="7"/>
      <c r="Z13" s="7"/>
      <c r="AA13" s="260"/>
      <c r="AC13" s="474"/>
      <c r="AD13" s="475"/>
      <c r="AE13" s="299"/>
      <c r="AF13" s="413"/>
      <c r="AG13" s="304"/>
      <c r="AH13" s="305"/>
      <c r="AJ13" s="505"/>
      <c r="AK13" s="506"/>
      <c r="AL13" s="505"/>
      <c r="AM13" s="448"/>
      <c r="AN13" s="509"/>
      <c r="AO13" s="448"/>
      <c r="AQ13" s="504"/>
      <c r="AR13" s="504"/>
      <c r="AS13" s="504"/>
      <c r="AT13" s="504"/>
      <c r="AU13" s="507"/>
      <c r="AV13" s="504"/>
      <c r="AX13" s="591"/>
      <c r="AY13" s="298"/>
      <c r="AZ13" s="415"/>
      <c r="BA13" s="413"/>
      <c r="BB13" s="572"/>
      <c r="BC13" s="305"/>
      <c r="BE13" s="756"/>
      <c r="BF13" s="298"/>
      <c r="BG13" s="303"/>
      <c r="BH13" s="519"/>
      <c r="BI13" s="757"/>
      <c r="BJ13" s="303"/>
      <c r="BL13" s="955"/>
      <c r="BM13" s="298"/>
      <c r="BN13" s="309"/>
      <c r="BO13" s="758"/>
      <c r="BP13" s="916"/>
      <c r="BQ13" s="766"/>
    </row>
    <row r="14" spans="1:69" ht="15" customHeight="1">
      <c r="A14" s="295"/>
      <c r="B14" s="22"/>
      <c r="C14" s="25"/>
      <c r="D14" s="26"/>
      <c r="E14" s="27"/>
      <c r="F14" s="26"/>
      <c r="H14" s="28"/>
      <c r="I14" s="22"/>
      <c r="J14" s="25"/>
      <c r="K14" s="26"/>
      <c r="L14" s="27"/>
      <c r="M14" s="26"/>
      <c r="O14" s="131"/>
      <c r="P14" s="22"/>
      <c r="Q14" s="25"/>
      <c r="R14" s="26"/>
      <c r="S14" s="27"/>
      <c r="T14" s="26"/>
      <c r="V14" s="288"/>
      <c r="W14" s="4"/>
      <c r="X14" s="7"/>
      <c r="Y14" s="7"/>
      <c r="Z14" s="7"/>
      <c r="AA14" s="260"/>
      <c r="AC14" s="474"/>
      <c r="AD14" s="475"/>
      <c r="AE14" s="299"/>
      <c r="AF14" s="413"/>
      <c r="AG14" s="304"/>
      <c r="AH14" s="305"/>
      <c r="AJ14" s="305"/>
      <c r="AK14" s="506"/>
      <c r="AL14" s="305"/>
      <c r="AM14" s="305"/>
      <c r="AN14" s="507"/>
      <c r="AO14" s="305"/>
      <c r="AQ14" s="504"/>
      <c r="AR14" s="504"/>
      <c r="AS14" s="504"/>
      <c r="AT14" s="504"/>
      <c r="AU14" s="507"/>
      <c r="AV14" s="504"/>
      <c r="AX14" s="591"/>
      <c r="AY14" s="298"/>
      <c r="AZ14" s="415"/>
      <c r="BA14" s="413"/>
      <c r="BB14" s="572"/>
      <c r="BC14" s="305"/>
      <c r="BE14" s="756"/>
      <c r="BF14" s="298"/>
      <c r="BG14" s="303"/>
      <c r="BH14" s="519"/>
      <c r="BI14" s="757"/>
      <c r="BJ14" s="303"/>
      <c r="BL14" s="955"/>
      <c r="BM14" s="298"/>
      <c r="BN14" s="309"/>
      <c r="BO14" s="758"/>
      <c r="BP14" s="916"/>
      <c r="BQ14" s="766"/>
    </row>
    <row r="15" spans="1:69" ht="15" customHeight="1">
      <c r="A15" s="295"/>
      <c r="B15" s="22"/>
      <c r="C15" s="25"/>
      <c r="D15" s="26"/>
      <c r="E15" s="27"/>
      <c r="F15" s="26"/>
      <c r="H15" s="28"/>
      <c r="I15" s="22"/>
      <c r="J15" s="25"/>
      <c r="K15" s="26"/>
      <c r="L15" s="27"/>
      <c r="M15" s="26"/>
      <c r="O15" s="131"/>
      <c r="P15" s="22"/>
      <c r="Q15" s="25"/>
      <c r="R15" s="26"/>
      <c r="S15" s="27"/>
      <c r="T15" s="26"/>
      <c r="V15" s="288"/>
      <c r="W15" s="4"/>
      <c r="X15" s="7"/>
      <c r="Y15" s="7"/>
      <c r="Z15" s="7"/>
      <c r="AA15" s="260"/>
      <c r="AC15" s="474"/>
      <c r="AD15" s="475"/>
      <c r="AE15" s="299"/>
      <c r="AF15" s="413"/>
      <c r="AG15" s="304"/>
      <c r="AH15" s="305"/>
      <c r="AJ15" s="305"/>
      <c r="AK15" s="506"/>
      <c r="AL15" s="305"/>
      <c r="AM15" s="446"/>
      <c r="AN15" s="507"/>
      <c r="AO15" s="305"/>
      <c r="AQ15" s="504"/>
      <c r="AR15" s="504"/>
      <c r="AS15" s="504"/>
      <c r="AT15" s="504"/>
      <c r="AU15" s="507"/>
      <c r="AV15" s="504"/>
      <c r="AX15" s="591"/>
      <c r="AY15" s="298"/>
      <c r="AZ15" s="415"/>
      <c r="BA15" s="413"/>
      <c r="BB15" s="572"/>
      <c r="BC15" s="305"/>
      <c r="BE15" s="756"/>
      <c r="BF15" s="298"/>
      <c r="BG15" s="303"/>
      <c r="BH15" s="519"/>
      <c r="BI15" s="757"/>
      <c r="BJ15" s="303"/>
      <c r="BL15" s="955"/>
      <c r="BM15" s="298"/>
      <c r="BN15" s="309"/>
      <c r="BO15" s="758"/>
      <c r="BP15" s="916"/>
      <c r="BQ15" s="766"/>
    </row>
    <row r="16" spans="1:69" ht="15" customHeight="1">
      <c r="A16" s="295"/>
      <c r="B16" s="22"/>
      <c r="C16" s="25"/>
      <c r="D16" s="26"/>
      <c r="E16" s="27"/>
      <c r="F16" s="26"/>
      <c r="H16" s="28"/>
      <c r="I16" s="22"/>
      <c r="J16" s="25"/>
      <c r="K16" s="26"/>
      <c r="L16" s="27"/>
      <c r="M16" s="26"/>
      <c r="O16" s="131"/>
      <c r="P16" s="22"/>
      <c r="Q16" s="25"/>
      <c r="R16" s="26"/>
      <c r="S16" s="27"/>
      <c r="T16" s="26"/>
      <c r="V16" s="288"/>
      <c r="W16" s="4"/>
      <c r="X16" s="7"/>
      <c r="Y16" s="7"/>
      <c r="Z16" s="7"/>
      <c r="AA16" s="260"/>
      <c r="AC16" s="474"/>
      <c r="AD16" s="475"/>
      <c r="AE16" s="299"/>
      <c r="AF16" s="413"/>
      <c r="AG16" s="304"/>
      <c r="AH16" s="305"/>
      <c r="AJ16" s="305"/>
      <c r="AK16" s="506"/>
      <c r="AL16" s="305"/>
      <c r="AM16" s="305"/>
      <c r="AN16" s="507"/>
      <c r="AO16" s="305"/>
      <c r="AQ16" s="504"/>
      <c r="AR16" s="504"/>
      <c r="AS16" s="504"/>
      <c r="AT16" s="504"/>
      <c r="AU16" s="507"/>
      <c r="AV16" s="504"/>
      <c r="AX16" s="591"/>
      <c r="AY16" s="298"/>
      <c r="AZ16" s="415"/>
      <c r="BA16" s="413"/>
      <c r="BB16" s="572"/>
      <c r="BC16" s="305"/>
      <c r="BE16" s="756"/>
      <c r="BF16" s="298"/>
      <c r="BG16" s="303"/>
      <c r="BH16" s="519"/>
      <c r="BI16" s="757"/>
      <c r="BJ16" s="303"/>
      <c r="BL16" s="955"/>
      <c r="BM16" s="298"/>
      <c r="BN16" s="309"/>
      <c r="BO16" s="758"/>
      <c r="BP16" s="916"/>
      <c r="BQ16" s="766"/>
    </row>
    <row r="17" spans="1:69" ht="15" customHeight="1">
      <c r="A17" s="295"/>
      <c r="B17" s="22"/>
      <c r="C17" s="25"/>
      <c r="D17" s="26"/>
      <c r="E17" s="27"/>
      <c r="F17" s="26"/>
      <c r="H17" s="28"/>
      <c r="I17" s="22"/>
      <c r="J17" s="25"/>
      <c r="K17" s="26"/>
      <c r="L17" s="27"/>
      <c r="M17" s="26"/>
      <c r="O17" s="131"/>
      <c r="P17" s="22"/>
      <c r="Q17" s="25"/>
      <c r="R17" s="26"/>
      <c r="S17" s="27"/>
      <c r="T17" s="26"/>
      <c r="V17" s="288"/>
      <c r="W17" s="4"/>
      <c r="X17" s="7"/>
      <c r="Y17" s="7"/>
      <c r="Z17" s="3"/>
      <c r="AA17" s="260"/>
      <c r="AC17" s="474"/>
      <c r="AD17" s="475"/>
      <c r="AE17" s="299"/>
      <c r="AF17" s="413"/>
      <c r="AG17" s="304"/>
      <c r="AH17" s="305"/>
      <c r="AJ17" s="305"/>
      <c r="AK17" s="506"/>
      <c r="AL17" s="305"/>
      <c r="AM17" s="305"/>
      <c r="AN17" s="510"/>
      <c r="AO17" s="446"/>
      <c r="AQ17" s="504"/>
      <c r="AR17" s="504"/>
      <c r="AS17" s="504"/>
      <c r="AT17" s="504"/>
      <c r="AU17" s="507"/>
      <c r="AV17" s="504"/>
      <c r="AX17" s="591"/>
      <c r="AY17" s="298"/>
      <c r="AZ17" s="415"/>
      <c r="BA17" s="413"/>
      <c r="BB17" s="572"/>
      <c r="BC17" s="414"/>
      <c r="BE17" s="756"/>
      <c r="BF17" s="298"/>
      <c r="BG17" s="303"/>
      <c r="BH17" s="519"/>
      <c r="BI17" s="757"/>
      <c r="BJ17" s="303"/>
      <c r="BL17" s="955"/>
      <c r="BM17" s="298"/>
      <c r="BN17" s="309"/>
      <c r="BO17" s="758"/>
      <c r="BP17" s="916"/>
      <c r="BQ17" s="758"/>
    </row>
    <row r="18" spans="1:69" ht="15" customHeight="1">
      <c r="A18" s="295"/>
      <c r="B18" s="22"/>
      <c r="C18" s="25"/>
      <c r="D18" s="26"/>
      <c r="E18" s="27"/>
      <c r="F18" s="26"/>
      <c r="H18" s="28"/>
      <c r="I18" s="22"/>
      <c r="J18" s="25"/>
      <c r="K18" s="26"/>
      <c r="L18" s="27"/>
      <c r="M18" s="26"/>
      <c r="O18" s="131"/>
      <c r="P18" s="22"/>
      <c r="Q18" s="25"/>
      <c r="R18" s="26"/>
      <c r="S18" s="27"/>
      <c r="T18" s="26"/>
      <c r="V18" s="288"/>
      <c r="W18" s="4"/>
      <c r="X18" s="7"/>
      <c r="Y18" s="7"/>
      <c r="Z18" s="7"/>
      <c r="AA18" s="260"/>
      <c r="AC18" s="474"/>
      <c r="AD18" s="475"/>
      <c r="AE18" s="299"/>
      <c r="AF18" s="413"/>
      <c r="AG18" s="304"/>
      <c r="AH18" s="305"/>
      <c r="AJ18" s="305"/>
      <c r="AK18" s="506"/>
      <c r="AL18" s="305"/>
      <c r="AM18" s="508"/>
      <c r="AN18" s="507"/>
      <c r="AO18" s="305"/>
      <c r="AQ18" s="504"/>
      <c r="AR18" s="504"/>
      <c r="AS18" s="504"/>
      <c r="AT18" s="504"/>
      <c r="AU18" s="507"/>
      <c r="AV18" s="504"/>
      <c r="AX18" s="591"/>
      <c r="AY18" s="298"/>
      <c r="AZ18" s="415"/>
      <c r="BA18" s="413"/>
      <c r="BB18" s="572"/>
      <c r="BC18" s="305"/>
      <c r="BE18" s="756"/>
      <c r="BF18" s="298"/>
      <c r="BG18" s="303"/>
      <c r="BH18" s="519"/>
      <c r="BI18" s="757"/>
      <c r="BJ18" s="519"/>
      <c r="BL18" s="955"/>
      <c r="BM18" s="298"/>
      <c r="BN18" s="309"/>
      <c r="BO18" s="758"/>
      <c r="BP18" s="916"/>
      <c r="BQ18" s="766"/>
    </row>
    <row r="19" spans="1:69" ht="15" customHeight="1">
      <c r="A19" s="295"/>
      <c r="B19" s="22"/>
      <c r="C19" s="25"/>
      <c r="D19" s="26"/>
      <c r="E19" s="27"/>
      <c r="F19" s="26"/>
      <c r="H19" s="28"/>
      <c r="I19" s="22"/>
      <c r="J19" s="25"/>
      <c r="K19" s="26"/>
      <c r="L19" s="27"/>
      <c r="M19" s="26"/>
      <c r="O19" s="131"/>
      <c r="P19" s="22"/>
      <c r="Q19" s="25"/>
      <c r="R19" s="26"/>
      <c r="S19" s="27"/>
      <c r="T19" s="26"/>
      <c r="V19" s="288"/>
      <c r="W19" s="4"/>
      <c r="X19" s="7"/>
      <c r="Y19" s="7"/>
      <c r="Z19" s="7"/>
      <c r="AA19" s="260"/>
      <c r="AC19" s="474"/>
      <c r="AD19" s="475"/>
      <c r="AE19" s="299"/>
      <c r="AF19" s="413"/>
      <c r="AG19" s="304"/>
      <c r="AH19" s="305"/>
      <c r="AJ19" s="305"/>
      <c r="AK19" s="506"/>
      <c r="AL19" s="305"/>
      <c r="AM19" s="305"/>
      <c r="AN19" s="507"/>
      <c r="AO19" s="305"/>
      <c r="AQ19" s="504"/>
      <c r="AR19" s="504"/>
      <c r="AS19" s="504"/>
      <c r="AT19" s="504"/>
      <c r="AU19" s="507"/>
      <c r="AV19" s="504"/>
      <c r="AX19" s="591"/>
      <c r="AY19" s="298"/>
      <c r="AZ19" s="415"/>
      <c r="BA19" s="413"/>
      <c r="BB19" s="572"/>
      <c r="BC19" s="305"/>
      <c r="BE19" s="756"/>
      <c r="BF19" s="298"/>
      <c r="BG19" s="303"/>
      <c r="BH19" s="519"/>
      <c r="BI19" s="757"/>
      <c r="BJ19" s="303"/>
      <c r="BL19" s="955"/>
      <c r="BM19" s="298"/>
      <c r="BN19" s="309"/>
      <c r="BO19" s="758"/>
      <c r="BP19" s="916"/>
      <c r="BQ19" s="766"/>
    </row>
    <row r="20" spans="1:69" ht="15" customHeight="1">
      <c r="A20" s="295"/>
      <c r="B20" s="22"/>
      <c r="C20" s="25"/>
      <c r="D20" s="26"/>
      <c r="E20" s="27"/>
      <c r="F20" s="26"/>
      <c r="H20" s="28"/>
      <c r="I20" s="22"/>
      <c r="J20" s="25"/>
      <c r="K20" s="26"/>
      <c r="L20" s="27"/>
      <c r="M20" s="26"/>
      <c r="O20" s="131"/>
      <c r="P20" s="22"/>
      <c r="Q20" s="25"/>
      <c r="R20" s="26"/>
      <c r="S20" s="27"/>
      <c r="T20" s="26"/>
      <c r="V20" s="288"/>
      <c r="W20" s="4"/>
      <c r="X20" s="7"/>
      <c r="Y20" s="7"/>
      <c r="Z20" s="7"/>
      <c r="AA20" s="260"/>
      <c r="AC20" s="474"/>
      <c r="AD20" s="475"/>
      <c r="AE20" s="299"/>
      <c r="AF20" s="413"/>
      <c r="AG20" s="304"/>
      <c r="AH20" s="414"/>
      <c r="AJ20" s="305"/>
      <c r="AK20" s="506"/>
      <c r="AL20" s="505"/>
      <c r="AM20" s="494"/>
      <c r="AN20" s="509"/>
      <c r="AO20" s="494"/>
      <c r="AQ20" s="504"/>
      <c r="AR20" s="504"/>
      <c r="AS20" s="504"/>
      <c r="AT20" s="504"/>
      <c r="AU20" s="507"/>
      <c r="AV20" s="504"/>
      <c r="AX20" s="591"/>
      <c r="AY20" s="298"/>
      <c r="AZ20" s="415"/>
      <c r="BA20" s="413"/>
      <c r="BB20" s="572"/>
      <c r="BC20" s="305"/>
      <c r="BE20" s="756"/>
      <c r="BF20" s="298"/>
      <c r="BG20" s="303"/>
      <c r="BH20" s="519"/>
      <c r="BI20" s="757"/>
      <c r="BJ20" s="303"/>
      <c r="BL20" s="955"/>
      <c r="BM20" s="298"/>
      <c r="BN20" s="309"/>
      <c r="BO20" s="758"/>
      <c r="BP20" s="916"/>
      <c r="BQ20" s="766"/>
    </row>
    <row r="21" spans="1:69" ht="15" customHeight="1">
      <c r="A21" s="295"/>
      <c r="B21" s="22"/>
      <c r="C21" s="25"/>
      <c r="D21" s="26"/>
      <c r="E21" s="27"/>
      <c r="F21" s="26"/>
      <c r="H21" s="28"/>
      <c r="I21" s="22"/>
      <c r="J21" s="25"/>
      <c r="K21" s="26"/>
      <c r="L21" s="27"/>
      <c r="M21" s="26"/>
      <c r="O21" s="131"/>
      <c r="P21" s="22"/>
      <c r="Q21" s="25"/>
      <c r="R21" s="26"/>
      <c r="S21" s="27"/>
      <c r="T21" s="26"/>
      <c r="V21" s="288"/>
      <c r="W21" s="4"/>
      <c r="X21" s="7"/>
      <c r="Y21" s="7"/>
      <c r="Z21" s="7"/>
      <c r="AA21" s="260"/>
      <c r="AC21" s="474"/>
      <c r="AD21" s="475"/>
      <c r="AE21" s="299"/>
      <c r="AF21" s="413"/>
      <c r="AG21" s="304"/>
      <c r="AH21" s="305"/>
      <c r="AJ21" s="305"/>
      <c r="AK21" s="506"/>
      <c r="AL21" s="505"/>
      <c r="AM21" s="448"/>
      <c r="AN21" s="509"/>
      <c r="AO21" s="448"/>
      <c r="AQ21" s="504"/>
      <c r="AR21" s="504"/>
      <c r="AS21" s="504"/>
      <c r="AT21" s="504"/>
      <c r="AU21" s="507"/>
      <c r="AV21" s="504"/>
      <c r="AX21" s="591"/>
      <c r="AY21" s="298"/>
      <c r="AZ21" s="415"/>
      <c r="BA21" s="413"/>
      <c r="BB21" s="572"/>
      <c r="BC21" s="305"/>
      <c r="BE21" s="756"/>
      <c r="BF21" s="298"/>
      <c r="BG21" s="303"/>
      <c r="BH21" s="519"/>
      <c r="BI21" s="757"/>
      <c r="BJ21" s="303"/>
      <c r="BL21" s="955"/>
      <c r="BM21" s="298"/>
      <c r="BN21" s="309"/>
      <c r="BO21" s="758"/>
      <c r="BP21" s="916"/>
      <c r="BQ21" s="766"/>
    </row>
    <row r="22" spans="1:69" ht="15" customHeight="1">
      <c r="A22" s="295"/>
      <c r="B22" s="22"/>
      <c r="C22" s="25"/>
      <c r="D22" s="26"/>
      <c r="E22" s="27"/>
      <c r="F22" s="26"/>
      <c r="H22" s="28"/>
      <c r="I22" s="22"/>
      <c r="J22" s="25"/>
      <c r="K22" s="26"/>
      <c r="L22" s="27"/>
      <c r="M22" s="26"/>
      <c r="O22" s="131"/>
      <c r="P22" s="22"/>
      <c r="Q22" s="25"/>
      <c r="R22" s="26"/>
      <c r="S22" s="27"/>
      <c r="T22" s="26"/>
      <c r="V22" s="288"/>
      <c r="W22" s="4"/>
      <c r="X22" s="7"/>
      <c r="Y22" s="7"/>
      <c r="Z22" s="7"/>
      <c r="AA22" s="260"/>
      <c r="AC22" s="474"/>
      <c r="AD22" s="475"/>
      <c r="AE22" s="299"/>
      <c r="AF22" s="413"/>
      <c r="AG22" s="304"/>
      <c r="AH22" s="305"/>
      <c r="AJ22" s="305"/>
      <c r="AK22" s="506"/>
      <c r="AL22" s="505"/>
      <c r="AM22" s="448"/>
      <c r="AN22" s="509"/>
      <c r="AO22" s="494"/>
      <c r="AQ22" s="504"/>
      <c r="AR22" s="504"/>
      <c r="AS22" s="504"/>
      <c r="AT22" s="504"/>
      <c r="AU22" s="507"/>
      <c r="AV22" s="504"/>
      <c r="AX22" s="591"/>
      <c r="AY22" s="298"/>
      <c r="AZ22" s="415"/>
      <c r="BA22" s="413"/>
      <c r="BB22" s="572"/>
      <c r="BC22" s="305"/>
      <c r="BE22" s="756"/>
      <c r="BF22" s="298"/>
      <c r="BG22" s="303"/>
      <c r="BH22" s="519"/>
      <c r="BI22" s="757"/>
      <c r="BJ22" s="303"/>
      <c r="BL22" s="955"/>
      <c r="BM22" s="298"/>
      <c r="BN22" s="309"/>
      <c r="BO22" s="758"/>
      <c r="BP22" s="916"/>
      <c r="BQ22" s="766"/>
    </row>
    <row r="23" spans="1:69" ht="15" customHeight="1">
      <c r="A23" s="295"/>
      <c r="B23" s="22"/>
      <c r="C23" s="25"/>
      <c r="D23" s="26"/>
      <c r="E23" s="27"/>
      <c r="F23" s="26"/>
      <c r="H23" s="28"/>
      <c r="I23" s="22"/>
      <c r="J23" s="32"/>
      <c r="K23" s="33"/>
      <c r="L23" s="34"/>
      <c r="M23" s="33"/>
      <c r="O23" s="131"/>
      <c r="P23" s="22"/>
      <c r="Q23" s="25"/>
      <c r="R23" s="26"/>
      <c r="S23" s="27"/>
      <c r="T23" s="26"/>
      <c r="V23" s="288"/>
      <c r="W23" s="4"/>
      <c r="X23" s="7"/>
      <c r="Y23" s="7"/>
      <c r="Z23" s="7"/>
      <c r="AA23" s="260"/>
      <c r="AC23" s="474"/>
      <c r="AD23" s="475"/>
      <c r="AE23" s="299"/>
      <c r="AF23" s="413"/>
      <c r="AG23" s="304"/>
      <c r="AH23" s="305"/>
      <c r="AJ23" s="305"/>
      <c r="AK23" s="506"/>
      <c r="AL23" s="505"/>
      <c r="AM23" s="494"/>
      <c r="AN23" s="509"/>
      <c r="AO23" s="494"/>
      <c r="AQ23" s="504"/>
      <c r="AR23" s="504"/>
      <c r="AS23" s="504"/>
      <c r="AT23" s="504"/>
      <c r="AU23" s="507"/>
      <c r="AV23" s="504"/>
      <c r="AX23" s="591"/>
      <c r="AY23" s="298"/>
      <c r="AZ23" s="415"/>
      <c r="BA23" s="413"/>
      <c r="BB23" s="572"/>
      <c r="BC23" s="305"/>
      <c r="BE23" s="756"/>
      <c r="BF23" s="298"/>
      <c r="BG23" s="303"/>
      <c r="BH23" s="519"/>
      <c r="BI23" s="757"/>
      <c r="BJ23" s="303"/>
      <c r="BL23" s="955"/>
      <c r="BM23" s="298"/>
      <c r="BN23" s="309"/>
      <c r="BO23" s="758"/>
      <c r="BP23" s="916"/>
      <c r="BQ23" s="766"/>
    </row>
    <row r="24" spans="1:69" ht="15" customHeight="1">
      <c r="A24" s="295"/>
      <c r="B24" s="22"/>
      <c r="C24" s="25"/>
      <c r="D24" s="26"/>
      <c r="E24" s="27"/>
      <c r="F24" s="26"/>
      <c r="H24" s="28"/>
      <c r="I24" s="22"/>
      <c r="J24" s="25"/>
      <c r="K24" s="26"/>
      <c r="L24" s="27"/>
      <c r="M24" s="26"/>
      <c r="O24" s="131"/>
      <c r="P24" s="22"/>
      <c r="Q24" s="25"/>
      <c r="R24" s="26"/>
      <c r="S24" s="27"/>
      <c r="T24" s="26"/>
      <c r="V24" s="288"/>
      <c r="W24" s="4"/>
      <c r="X24" s="7"/>
      <c r="Y24" s="7"/>
      <c r="Z24" s="7"/>
      <c r="AA24" s="260"/>
      <c r="AC24" s="474"/>
      <c r="AD24" s="475"/>
      <c r="AE24" s="299"/>
      <c r="AF24" s="413"/>
      <c r="AG24" s="304"/>
      <c r="AH24" s="414"/>
      <c r="AJ24" s="305"/>
      <c r="AK24" s="506"/>
      <c r="AL24" s="505"/>
      <c r="AM24" s="494"/>
      <c r="AN24" s="509"/>
      <c r="AO24" s="494"/>
      <c r="AQ24" s="504"/>
      <c r="AR24" s="504"/>
      <c r="AS24" s="504"/>
      <c r="AT24" s="504"/>
      <c r="AU24" s="507"/>
      <c r="AV24" s="504"/>
      <c r="AX24" s="591"/>
      <c r="AY24" s="298"/>
      <c r="AZ24" s="415"/>
      <c r="BA24" s="413"/>
      <c r="BB24" s="572"/>
      <c r="BC24" s="305"/>
      <c r="BE24" s="756"/>
      <c r="BF24" s="298"/>
      <c r="BG24" s="303"/>
      <c r="BH24" s="519"/>
      <c r="BI24" s="757"/>
      <c r="BJ24" s="303"/>
      <c r="BL24" s="955"/>
      <c r="BM24" s="298"/>
      <c r="BN24" s="309"/>
      <c r="BO24" s="758"/>
      <c r="BP24" s="916"/>
      <c r="BQ24" s="766"/>
    </row>
    <row r="25" spans="1:69" ht="15" customHeight="1">
      <c r="A25" s="295"/>
      <c r="B25" s="22"/>
      <c r="C25" s="25"/>
      <c r="D25" s="26"/>
      <c r="E25" s="27"/>
      <c r="F25" s="26"/>
      <c r="H25" s="28"/>
      <c r="I25" s="22"/>
      <c r="J25" s="25"/>
      <c r="K25" s="26"/>
      <c r="L25" s="27"/>
      <c r="M25" s="26"/>
      <c r="O25" s="131"/>
      <c r="P25" s="22"/>
      <c r="Q25" s="25"/>
      <c r="R25" s="26"/>
      <c r="S25" s="27"/>
      <c r="T25" s="26"/>
      <c r="V25" s="288"/>
      <c r="W25" s="4"/>
      <c r="X25" s="7"/>
      <c r="Y25" s="7"/>
      <c r="Z25" s="7"/>
      <c r="AA25" s="260"/>
      <c r="AC25" s="474"/>
      <c r="AD25" s="475"/>
      <c r="AE25" s="299"/>
      <c r="AF25" s="413"/>
      <c r="AG25" s="304"/>
      <c r="AH25" s="305"/>
      <c r="AJ25" s="305"/>
      <c r="AK25" s="506"/>
      <c r="AL25" s="505"/>
      <c r="AM25" s="494"/>
      <c r="AN25" s="509"/>
      <c r="AO25" s="494"/>
      <c r="AQ25" s="504"/>
      <c r="AR25" s="504"/>
      <c r="AS25" s="504"/>
      <c r="AT25" s="504"/>
      <c r="AU25" s="507"/>
      <c r="AV25" s="504"/>
      <c r="AX25" s="591"/>
      <c r="AY25" s="298"/>
      <c r="AZ25" s="415"/>
      <c r="BA25" s="413"/>
      <c r="BB25" s="572"/>
      <c r="BC25" s="305"/>
      <c r="BE25" s="756"/>
      <c r="BF25" s="298"/>
      <c r="BG25" s="303"/>
      <c r="BH25" s="519"/>
      <c r="BI25" s="757"/>
      <c r="BJ25" s="303"/>
      <c r="BL25" s="955"/>
      <c r="BM25" s="298"/>
      <c r="BN25" s="309"/>
      <c r="BO25" s="758"/>
      <c r="BP25" s="916"/>
      <c r="BQ25" s="766"/>
    </row>
    <row r="26" spans="1:69" ht="15" customHeight="1">
      <c r="A26" s="295"/>
      <c r="B26" s="22"/>
      <c r="C26" s="25"/>
      <c r="D26" s="26"/>
      <c r="E26" s="27"/>
      <c r="F26" s="26"/>
      <c r="H26" s="28"/>
      <c r="I26" s="22"/>
      <c r="J26" s="25"/>
      <c r="K26" s="26"/>
      <c r="L26" s="27"/>
      <c r="M26" s="26"/>
      <c r="O26" s="131"/>
      <c r="P26" s="22"/>
      <c r="Q26" s="25"/>
      <c r="R26" s="26"/>
      <c r="S26" s="27"/>
      <c r="T26" s="26"/>
      <c r="V26" s="288"/>
      <c r="W26" s="4"/>
      <c r="X26" s="7"/>
      <c r="Y26" s="7"/>
      <c r="Z26" s="7"/>
      <c r="AA26" s="260"/>
      <c r="AC26" s="474"/>
      <c r="AD26" s="475"/>
      <c r="AE26" s="299"/>
      <c r="AF26" s="413"/>
      <c r="AG26" s="304"/>
      <c r="AH26" s="305"/>
      <c r="AJ26" s="305"/>
      <c r="AK26" s="506"/>
      <c r="AL26" s="505"/>
      <c r="AM26" s="448"/>
      <c r="AN26" s="509"/>
      <c r="AO26" s="494"/>
      <c r="AQ26" s="504"/>
      <c r="AR26" s="504"/>
      <c r="AS26" s="504"/>
      <c r="AT26" s="504"/>
      <c r="AU26" s="507"/>
      <c r="AV26" s="504"/>
      <c r="AX26" s="591"/>
      <c r="AY26" s="298"/>
      <c r="AZ26" s="415"/>
      <c r="BA26" s="413"/>
      <c r="BB26" s="572"/>
      <c r="BC26" s="305"/>
      <c r="BE26" s="756"/>
      <c r="BF26" s="298"/>
      <c r="BG26" s="303"/>
      <c r="BH26" s="519"/>
      <c r="BI26" s="757"/>
      <c r="BJ26" s="303"/>
      <c r="BL26" s="955"/>
      <c r="BM26" s="298"/>
      <c r="BN26" s="309"/>
      <c r="BO26" s="758"/>
      <c r="BP26" s="916"/>
      <c r="BQ26" s="766"/>
    </row>
    <row r="27" spans="1:69" ht="15" customHeight="1">
      <c r="A27" s="295"/>
      <c r="B27" s="22"/>
      <c r="C27" s="25"/>
      <c r="D27" s="26"/>
      <c r="E27" s="27"/>
      <c r="F27" s="26"/>
      <c r="H27" s="28"/>
      <c r="I27" s="22"/>
      <c r="J27" s="25"/>
      <c r="K27" s="26"/>
      <c r="L27" s="27"/>
      <c r="M27" s="26"/>
      <c r="O27" s="131"/>
      <c r="P27" s="22"/>
      <c r="Q27" s="25"/>
      <c r="R27" s="26"/>
      <c r="S27" s="27"/>
      <c r="T27" s="26"/>
      <c r="V27" s="288"/>
      <c r="W27" s="4"/>
      <c r="X27" s="7"/>
      <c r="Y27" s="7"/>
      <c r="Z27" s="7"/>
      <c r="AA27" s="260"/>
      <c r="AC27" s="474"/>
      <c r="AD27" s="475"/>
      <c r="AE27" s="299"/>
      <c r="AF27" s="413"/>
      <c r="AG27" s="304"/>
      <c r="AH27" s="305"/>
      <c r="AJ27" s="446"/>
      <c r="AK27" s="506"/>
      <c r="AL27" s="505"/>
      <c r="AM27" s="448"/>
      <c r="AN27" s="509"/>
      <c r="AO27" s="448"/>
      <c r="AQ27" s="504"/>
      <c r="AR27" s="504"/>
      <c r="AS27" s="504"/>
      <c r="AT27" s="504"/>
      <c r="AU27" s="507"/>
      <c r="AV27" s="504"/>
      <c r="AX27" s="591"/>
      <c r="AY27" s="298"/>
      <c r="AZ27" s="415"/>
      <c r="BA27" s="413"/>
      <c r="BB27" s="572"/>
      <c r="BC27" s="414"/>
      <c r="BE27" s="756"/>
      <c r="BF27" s="298"/>
      <c r="BG27" s="303"/>
      <c r="BH27" s="519"/>
      <c r="BI27" s="757"/>
      <c r="BJ27" s="303"/>
      <c r="BL27" s="955"/>
      <c r="BM27" s="298"/>
      <c r="BN27" s="309"/>
      <c r="BO27" s="758"/>
      <c r="BP27" s="916"/>
      <c r="BQ27" s="766"/>
    </row>
    <row r="28" spans="1:69" ht="15" customHeight="1">
      <c r="A28" s="295"/>
      <c r="B28" s="22"/>
      <c r="C28" s="25"/>
      <c r="D28" s="26"/>
      <c r="E28" s="27"/>
      <c r="F28" s="26"/>
      <c r="H28" s="28"/>
      <c r="I28" s="22"/>
      <c r="J28" s="25"/>
      <c r="K28" s="26"/>
      <c r="L28" s="27"/>
      <c r="M28" s="26"/>
      <c r="O28" s="131"/>
      <c r="P28" s="22"/>
      <c r="Q28" s="25"/>
      <c r="R28" s="26"/>
      <c r="S28" s="27"/>
      <c r="T28" s="26"/>
      <c r="V28" s="288"/>
      <c r="W28" s="4"/>
      <c r="X28" s="7"/>
      <c r="Y28" s="7"/>
      <c r="Z28" s="7"/>
      <c r="AA28" s="260"/>
      <c r="AC28" s="474"/>
      <c r="AD28" s="475"/>
      <c r="AE28" s="299"/>
      <c r="AF28" s="413"/>
      <c r="AG28" s="304"/>
      <c r="AH28" s="305"/>
      <c r="AJ28" s="446"/>
      <c r="AK28" s="506"/>
      <c r="AL28" s="505"/>
      <c r="AM28" s="511"/>
      <c r="AN28" s="509"/>
      <c r="AO28" s="494"/>
      <c r="AQ28" s="504"/>
      <c r="AR28" s="504"/>
      <c r="AS28" s="504"/>
      <c r="AT28" s="504"/>
      <c r="AU28" s="507"/>
      <c r="AV28" s="504"/>
      <c r="AX28" s="591"/>
      <c r="AY28" s="298"/>
      <c r="AZ28" s="415"/>
      <c r="BA28" s="413"/>
      <c r="BB28" s="572"/>
      <c r="BC28" s="305"/>
      <c r="BE28" s="756"/>
      <c r="BF28" s="298"/>
      <c r="BG28" s="303"/>
      <c r="BH28" s="519"/>
      <c r="BI28" s="757"/>
      <c r="BJ28" s="303"/>
      <c r="BL28" s="955"/>
      <c r="BM28" s="298"/>
      <c r="BN28" s="309"/>
      <c r="BO28" s="758"/>
      <c r="BP28" s="916"/>
      <c r="BQ28" s="766"/>
    </row>
    <row r="29" spans="1:69" ht="15" customHeight="1">
      <c r="A29" s="295"/>
      <c r="B29" s="22"/>
      <c r="C29" s="25"/>
      <c r="D29" s="26"/>
      <c r="E29" s="27"/>
      <c r="F29" s="26"/>
      <c r="H29" s="28"/>
      <c r="I29" s="22"/>
      <c r="J29" s="25"/>
      <c r="K29" s="26"/>
      <c r="L29" s="27"/>
      <c r="M29" s="26"/>
      <c r="O29" s="131"/>
      <c r="P29" s="22"/>
      <c r="Q29" s="25"/>
      <c r="R29" s="26"/>
      <c r="S29" s="27"/>
      <c r="T29" s="26"/>
      <c r="V29" s="288"/>
      <c r="W29" s="4"/>
      <c r="X29" s="7"/>
      <c r="Y29" s="7"/>
      <c r="Z29" s="7"/>
      <c r="AA29" s="260"/>
      <c r="AC29" s="474"/>
      <c r="AD29" s="475"/>
      <c r="AE29" s="299"/>
      <c r="AF29" s="413"/>
      <c r="AG29" s="304"/>
      <c r="AH29" s="305"/>
      <c r="AJ29" s="446"/>
      <c r="AK29" s="506"/>
      <c r="AL29" s="305"/>
      <c r="AM29" s="448"/>
      <c r="AN29" s="507"/>
      <c r="AO29" s="448"/>
      <c r="AQ29" s="504"/>
      <c r="AR29" s="504"/>
      <c r="AS29" s="504"/>
      <c r="AT29" s="504"/>
      <c r="AU29" s="507"/>
      <c r="AV29" s="504"/>
      <c r="AX29" s="591"/>
      <c r="AY29" s="298"/>
      <c r="AZ29" s="415"/>
      <c r="BA29" s="413"/>
      <c r="BB29" s="572"/>
      <c r="BC29" s="305"/>
      <c r="BE29" s="756"/>
      <c r="BF29" s="298"/>
      <c r="BG29" s="303"/>
      <c r="BH29" s="519"/>
      <c r="BI29" s="757"/>
      <c r="BJ29" s="303"/>
      <c r="BL29" s="955"/>
      <c r="BM29" s="298"/>
      <c r="BN29" s="309"/>
      <c r="BO29" s="758"/>
      <c r="BP29" s="916"/>
      <c r="BQ29" s="758"/>
    </row>
    <row r="30" spans="1:69" ht="15" customHeight="1">
      <c r="A30" s="295"/>
      <c r="B30" s="22"/>
      <c r="C30" s="25"/>
      <c r="D30" s="26"/>
      <c r="E30" s="27"/>
      <c r="F30" s="26"/>
      <c r="H30" s="28"/>
      <c r="I30" s="22"/>
      <c r="J30" s="25"/>
      <c r="K30" s="26"/>
      <c r="L30" s="27"/>
      <c r="M30" s="26"/>
      <c r="O30" s="131"/>
      <c r="P30" s="22"/>
      <c r="Q30" s="25"/>
      <c r="R30" s="26"/>
      <c r="S30" s="27"/>
      <c r="T30" s="26"/>
      <c r="V30" s="288"/>
      <c r="W30" s="4"/>
      <c r="X30" s="7"/>
      <c r="Y30" s="7"/>
      <c r="Z30" s="7"/>
      <c r="AA30" s="260"/>
      <c r="AC30" s="474"/>
      <c r="AD30" s="475"/>
      <c r="AE30" s="299"/>
      <c r="AF30" s="413"/>
      <c r="AG30" s="304"/>
      <c r="AH30" s="414"/>
      <c r="AJ30" s="446"/>
      <c r="AK30" s="506"/>
      <c r="AL30" s="305"/>
      <c r="AM30" s="508"/>
      <c r="AN30" s="507"/>
      <c r="AO30" s="305"/>
      <c r="AQ30" s="504"/>
      <c r="AR30" s="504"/>
      <c r="AS30" s="504"/>
      <c r="AT30" s="504"/>
      <c r="AU30" s="507"/>
      <c r="AV30" s="504"/>
      <c r="AX30" s="591"/>
      <c r="AY30" s="298"/>
      <c r="AZ30" s="493"/>
      <c r="BA30" s="592"/>
      <c r="BB30" s="572"/>
      <c r="BC30" s="494"/>
      <c r="BE30" s="756"/>
      <c r="BF30" s="298"/>
      <c r="BG30" s="303"/>
      <c r="BH30" s="519"/>
      <c r="BI30" s="757"/>
      <c r="BJ30" s="519"/>
      <c r="BL30" s="955"/>
      <c r="BM30" s="298"/>
      <c r="BN30" s="309"/>
      <c r="BO30" s="758"/>
      <c r="BP30" s="916"/>
      <c r="BQ30" s="766"/>
    </row>
    <row r="31" spans="1:69" ht="15" customHeight="1">
      <c r="A31" s="295"/>
      <c r="B31" s="22"/>
      <c r="C31" s="25"/>
      <c r="D31" s="26"/>
      <c r="E31" s="27"/>
      <c r="F31" s="26"/>
      <c r="H31" s="28"/>
      <c r="I31" s="22"/>
      <c r="J31" s="25"/>
      <c r="K31" s="26"/>
      <c r="L31" s="27"/>
      <c r="M31" s="26"/>
      <c r="O31" s="131"/>
      <c r="P31" s="22"/>
      <c r="Q31" s="25"/>
      <c r="R31" s="26"/>
      <c r="S31" s="27"/>
      <c r="T31" s="26"/>
      <c r="V31" s="288"/>
      <c r="W31" s="4"/>
      <c r="X31" s="7"/>
      <c r="Y31" s="7"/>
      <c r="Z31" s="7"/>
      <c r="AA31" s="260"/>
      <c r="AC31" s="474"/>
      <c r="AD31" s="475"/>
      <c r="AE31" s="299"/>
      <c r="AF31" s="413"/>
      <c r="AG31" s="304"/>
      <c r="AH31" s="414"/>
      <c r="AJ31" s="446"/>
      <c r="AK31" s="506"/>
      <c r="AL31" s="305"/>
      <c r="AM31" s="305"/>
      <c r="AN31" s="507"/>
      <c r="AO31" s="305"/>
      <c r="AQ31" s="504"/>
      <c r="AR31" s="504"/>
      <c r="AS31" s="504"/>
      <c r="AT31" s="504"/>
      <c r="AU31" s="507"/>
      <c r="AV31" s="504"/>
      <c r="AX31" s="591"/>
      <c r="AY31" s="298"/>
      <c r="AZ31" s="493"/>
      <c r="BA31" s="592"/>
      <c r="BB31" s="572"/>
      <c r="BC31" s="494"/>
      <c r="BE31" s="756"/>
      <c r="BF31" s="298"/>
      <c r="BG31" s="303"/>
      <c r="BH31" s="519"/>
      <c r="BI31" s="757"/>
      <c r="BJ31" s="303"/>
      <c r="BL31" s="955"/>
      <c r="BM31" s="298"/>
      <c r="BN31" s="309"/>
      <c r="BO31" s="758"/>
      <c r="BP31" s="916"/>
      <c r="BQ31" s="766"/>
    </row>
    <row r="32" spans="1:69" ht="15" customHeight="1">
      <c r="A32" s="295"/>
      <c r="B32" s="22"/>
      <c r="C32" s="25"/>
      <c r="D32" s="26"/>
      <c r="E32" s="27"/>
      <c r="F32" s="26"/>
      <c r="H32" s="28"/>
      <c r="I32" s="22"/>
      <c r="J32" s="25"/>
      <c r="K32" s="26"/>
      <c r="L32" s="27"/>
      <c r="M32" s="26"/>
      <c r="O32" s="131"/>
      <c r="P32" s="22"/>
      <c r="Q32" s="25"/>
      <c r="R32" s="26"/>
      <c r="S32" s="27"/>
      <c r="T32" s="26"/>
      <c r="V32" s="288"/>
      <c r="W32" s="4"/>
      <c r="X32" s="7"/>
      <c r="Y32" s="7"/>
      <c r="Z32" s="7"/>
      <c r="AA32" s="260"/>
      <c r="AC32" s="474"/>
      <c r="AD32" s="475"/>
      <c r="AE32" s="299"/>
      <c r="AF32" s="413"/>
      <c r="AG32" s="304"/>
      <c r="AH32" s="305"/>
      <c r="AJ32" s="446"/>
      <c r="AK32" s="506"/>
      <c r="AL32" s="305"/>
      <c r="AM32" s="508"/>
      <c r="AN32" s="507"/>
      <c r="AO32" s="305"/>
      <c r="AQ32" s="504"/>
      <c r="AR32" s="504"/>
      <c r="AS32" s="504"/>
      <c r="AT32" s="504"/>
      <c r="AU32" s="507"/>
      <c r="AV32" s="504"/>
      <c r="AX32" s="591"/>
      <c r="AY32" s="298"/>
      <c r="AZ32" s="493"/>
      <c r="BA32" s="448"/>
      <c r="BB32" s="572"/>
      <c r="BC32" s="448"/>
      <c r="BE32" s="756"/>
      <c r="BF32" s="298"/>
      <c r="BG32" s="303"/>
      <c r="BH32" s="519"/>
      <c r="BI32" s="757"/>
      <c r="BJ32" s="303"/>
      <c r="BL32" s="955"/>
      <c r="BM32" s="298"/>
      <c r="BN32" s="309"/>
      <c r="BO32" s="934"/>
      <c r="BP32" s="935"/>
      <c r="BQ32" s="936"/>
    </row>
    <row r="33" spans="1:69" ht="15" customHeight="1">
      <c r="A33" s="295"/>
      <c r="B33" s="22"/>
      <c r="C33" s="25"/>
      <c r="D33" s="26"/>
      <c r="E33" s="27"/>
      <c r="F33" s="26"/>
      <c r="H33" s="28"/>
      <c r="I33" s="22"/>
      <c r="J33" s="25"/>
      <c r="K33" s="26"/>
      <c r="L33" s="27"/>
      <c r="M33" s="26"/>
      <c r="O33" s="131"/>
      <c r="P33" s="22"/>
      <c r="Q33" s="25"/>
      <c r="R33" s="26"/>
      <c r="S33" s="27"/>
      <c r="T33" s="26"/>
      <c r="V33" s="288"/>
      <c r="W33" s="4"/>
      <c r="X33" s="7"/>
      <c r="Y33" s="7"/>
      <c r="Z33" s="7"/>
      <c r="AA33" s="260"/>
      <c r="AC33" s="474"/>
      <c r="AD33" s="475"/>
      <c r="AE33" s="299"/>
      <c r="AF33" s="413"/>
      <c r="AG33" s="304"/>
      <c r="AH33" s="305"/>
      <c r="AJ33" s="446"/>
      <c r="AK33" s="506"/>
      <c r="AL33" s="305"/>
      <c r="AM33" s="448"/>
      <c r="AN33" s="507"/>
      <c r="AO33" s="448"/>
      <c r="AQ33" s="504"/>
      <c r="AR33" s="504"/>
      <c r="AS33" s="504"/>
      <c r="AT33" s="504"/>
      <c r="AU33" s="507"/>
      <c r="AV33" s="504"/>
      <c r="AX33" s="591"/>
      <c r="AY33" s="298"/>
      <c r="AZ33" s="493"/>
      <c r="BA33" s="493"/>
      <c r="BB33" s="572"/>
      <c r="BC33" s="448"/>
      <c r="BE33" s="756"/>
      <c r="BF33" s="298"/>
      <c r="BG33" s="303"/>
      <c r="BH33" s="519"/>
      <c r="BI33" s="757"/>
      <c r="BJ33" s="303"/>
      <c r="BL33" s="955"/>
      <c r="BM33" s="298"/>
      <c r="BN33" s="309"/>
      <c r="BO33" s="519"/>
      <c r="BP33" s="937"/>
      <c r="BQ33" s="735"/>
    </row>
    <row r="34" spans="1:69" ht="15" customHeight="1">
      <c r="A34" s="295"/>
      <c r="B34" s="22"/>
      <c r="C34" s="25"/>
      <c r="D34" s="26"/>
      <c r="E34" s="27"/>
      <c r="F34" s="26"/>
      <c r="H34" s="28"/>
      <c r="I34" s="22"/>
      <c r="J34" s="25"/>
      <c r="K34" s="26"/>
      <c r="L34" s="27"/>
      <c r="M34" s="26"/>
      <c r="O34" s="131"/>
      <c r="P34" s="22"/>
      <c r="Q34" s="25"/>
      <c r="R34" s="35"/>
      <c r="S34" s="27"/>
      <c r="T34" s="36"/>
      <c r="V34" s="288"/>
      <c r="W34" s="4"/>
      <c r="X34" s="7"/>
      <c r="Y34" s="7"/>
      <c r="Z34" s="7"/>
      <c r="AA34" s="260"/>
      <c r="AC34" s="474"/>
      <c r="AD34" s="475"/>
      <c r="AE34" s="476"/>
      <c r="AF34" s="477"/>
      <c r="AG34" s="436"/>
      <c r="AH34" s="443"/>
      <c r="AJ34" s="446"/>
      <c r="AK34" s="506"/>
      <c r="AL34" s="305"/>
      <c r="AM34" s="448"/>
      <c r="AN34" s="507"/>
      <c r="AO34" s="448"/>
      <c r="AQ34" s="504"/>
      <c r="AR34" s="504"/>
      <c r="AS34" s="504"/>
      <c r="AT34" s="504"/>
      <c r="AU34" s="507"/>
      <c r="AV34" s="504"/>
      <c r="AX34" s="591"/>
      <c r="AY34" s="298"/>
      <c r="AZ34" s="493"/>
      <c r="BA34" s="592"/>
      <c r="BB34" s="572"/>
      <c r="BC34" s="494"/>
      <c r="BE34" s="756"/>
      <c r="BF34" s="298"/>
      <c r="BG34" s="303"/>
      <c r="BH34" s="758"/>
      <c r="BI34" s="759"/>
      <c r="BJ34" s="760"/>
      <c r="BL34" s="955"/>
      <c r="BM34" s="298"/>
      <c r="BN34" s="309"/>
      <c r="BO34" s="519"/>
      <c r="BP34" s="937"/>
      <c r="BQ34" s="735"/>
    </row>
    <row r="35" spans="1:69" ht="15" customHeight="1">
      <c r="A35" s="295"/>
      <c r="B35" s="22"/>
      <c r="C35" s="25"/>
      <c r="D35" s="26"/>
      <c r="E35" s="27"/>
      <c r="F35" s="26"/>
      <c r="H35" s="28"/>
      <c r="I35" s="22"/>
      <c r="J35" s="25"/>
      <c r="K35" s="26"/>
      <c r="L35" s="27"/>
      <c r="M35" s="26"/>
      <c r="O35" s="131"/>
      <c r="P35" s="22"/>
      <c r="Q35" s="25"/>
      <c r="R35" s="36"/>
      <c r="S35" s="27"/>
      <c r="T35" s="36"/>
      <c r="V35" s="288"/>
      <c r="W35" s="4"/>
      <c r="X35" s="7"/>
      <c r="Y35" s="7"/>
      <c r="Z35" s="7"/>
      <c r="AA35" s="260"/>
      <c r="AC35" s="474"/>
      <c r="AD35" s="475"/>
      <c r="AE35" s="476"/>
      <c r="AF35" s="478"/>
      <c r="AG35" s="424"/>
      <c r="AH35" s="445"/>
      <c r="AJ35" s="446"/>
      <c r="AK35" s="506"/>
      <c r="AL35" s="305"/>
      <c r="AM35" s="448"/>
      <c r="AN35" s="507"/>
      <c r="AO35" s="448"/>
      <c r="AQ35" s="504"/>
      <c r="AR35" s="504"/>
      <c r="AS35" s="504"/>
      <c r="AT35" s="504"/>
      <c r="AU35" s="507"/>
      <c r="AV35" s="504"/>
      <c r="AX35" s="591"/>
      <c r="AY35" s="298"/>
      <c r="AZ35" s="493"/>
      <c r="BA35" s="511"/>
      <c r="BB35" s="572"/>
      <c r="BC35" s="494"/>
      <c r="BE35" s="756"/>
      <c r="BF35" s="298"/>
      <c r="BG35" s="303"/>
      <c r="BH35" s="758"/>
      <c r="BI35" s="759"/>
      <c r="BJ35" s="760"/>
      <c r="BL35" s="955"/>
      <c r="BM35" s="298"/>
      <c r="BN35" s="309"/>
      <c r="BO35" s="761"/>
      <c r="BP35" s="759"/>
      <c r="BQ35" s="760"/>
    </row>
    <row r="36" spans="1:69" ht="15" customHeight="1" thickBot="1">
      <c r="A36" s="295"/>
      <c r="B36" s="22"/>
      <c r="C36" s="25"/>
      <c r="D36" s="26"/>
      <c r="E36" s="27"/>
      <c r="F36" s="26"/>
      <c r="H36" s="28"/>
      <c r="I36" s="22"/>
      <c r="J36" s="32"/>
      <c r="K36" s="37"/>
      <c r="L36" s="38"/>
      <c r="M36" s="39"/>
      <c r="O36" s="131"/>
      <c r="P36" s="22"/>
      <c r="Q36" s="25"/>
      <c r="R36" s="26"/>
      <c r="S36" s="27"/>
      <c r="T36" s="26"/>
      <c r="V36" s="288"/>
      <c r="W36" s="4"/>
      <c r="X36" s="7"/>
      <c r="Y36" s="7"/>
      <c r="Z36" s="7"/>
      <c r="AA36" s="260"/>
      <c r="AC36" s="474"/>
      <c r="AD36" s="475"/>
      <c r="AE36" s="476"/>
      <c r="AF36" s="437"/>
      <c r="AG36" s="442"/>
      <c r="AH36" s="437"/>
      <c r="AJ36" s="446"/>
      <c r="AK36" s="506"/>
      <c r="AL36" s="305"/>
      <c r="AM36" s="305"/>
      <c r="AN36" s="507"/>
      <c r="AO36" s="305"/>
      <c r="AQ36" s="504"/>
      <c r="AR36" s="504"/>
      <c r="AS36" s="504"/>
      <c r="AT36" s="504"/>
      <c r="AU36" s="507"/>
      <c r="AV36" s="504"/>
      <c r="AX36" s="591"/>
      <c r="AY36" s="298"/>
      <c r="AZ36" s="493"/>
      <c r="BA36" s="511"/>
      <c r="BB36" s="572"/>
      <c r="BC36" s="494"/>
      <c r="BE36" s="756"/>
      <c r="BF36" s="298"/>
      <c r="BG36" s="303"/>
      <c r="BH36" s="758"/>
      <c r="BI36" s="759"/>
      <c r="BJ36" s="760"/>
      <c r="BL36" s="955"/>
      <c r="BM36" s="298"/>
      <c r="BN36" s="309"/>
      <c r="BO36" s="761"/>
      <c r="BP36" s="759"/>
      <c r="BQ36" s="760"/>
    </row>
    <row r="37" spans="1:69" ht="15" customHeight="1">
      <c r="A37" s="295"/>
      <c r="B37" s="22"/>
      <c r="C37" s="25"/>
      <c r="D37" s="40"/>
      <c r="E37" s="41"/>
      <c r="F37" s="36"/>
      <c r="H37" s="28"/>
      <c r="I37" s="22"/>
      <c r="J37" s="25"/>
      <c r="K37" s="40"/>
      <c r="L37" s="41"/>
      <c r="M37" s="36"/>
      <c r="O37" s="131"/>
      <c r="P37" s="22"/>
      <c r="Q37" s="42"/>
      <c r="R37" s="43"/>
      <c r="S37" s="27"/>
      <c r="T37" s="43"/>
      <c r="V37" s="288"/>
      <c r="W37" s="4"/>
      <c r="X37" s="7"/>
      <c r="Y37" s="7"/>
      <c r="Z37" s="7"/>
      <c r="AA37" s="260"/>
      <c r="AC37" s="474"/>
      <c r="AD37" s="475"/>
      <c r="AE37" s="476"/>
      <c r="AF37" s="479"/>
      <c r="AG37" s="480"/>
      <c r="AH37" s="481"/>
      <c r="AJ37" s="446"/>
      <c r="AK37" s="506"/>
      <c r="AL37" s="305"/>
      <c r="AM37" s="305"/>
      <c r="AN37" s="507"/>
      <c r="AO37" s="305"/>
      <c r="AQ37" s="504"/>
      <c r="AR37" s="504"/>
      <c r="AS37" s="504"/>
      <c r="AT37" s="504"/>
      <c r="AU37" s="507"/>
      <c r="AV37" s="504"/>
      <c r="AX37" s="591"/>
      <c r="AY37" s="298"/>
      <c r="AZ37" s="493"/>
      <c r="BA37" s="511"/>
      <c r="BB37" s="572"/>
      <c r="BC37" s="494"/>
      <c r="BE37" s="756"/>
      <c r="BF37" s="298"/>
      <c r="BG37" s="303"/>
      <c r="BH37" s="735"/>
      <c r="BI37" s="759"/>
      <c r="BJ37" s="735"/>
      <c r="BL37" s="955"/>
      <c r="BM37" s="298"/>
      <c r="BN37" s="309"/>
      <c r="BO37" s="761"/>
      <c r="BP37" s="759"/>
      <c r="BQ37" s="760"/>
    </row>
    <row r="38" spans="1:69" ht="15" customHeight="1">
      <c r="A38" s="295"/>
      <c r="B38" s="22"/>
      <c r="C38" s="25"/>
      <c r="D38" s="40"/>
      <c r="E38" s="41"/>
      <c r="F38" s="36"/>
      <c r="H38" s="28"/>
      <c r="I38" s="22"/>
      <c r="J38" s="25"/>
      <c r="K38" s="36"/>
      <c r="L38" s="41"/>
      <c r="M38" s="36"/>
      <c r="O38" s="131"/>
      <c r="P38" s="22"/>
      <c r="Q38" s="42"/>
      <c r="R38" s="43"/>
      <c r="S38" s="27"/>
      <c r="T38" s="43"/>
      <c r="V38" s="288"/>
      <c r="W38" s="4"/>
      <c r="X38" s="7"/>
      <c r="Y38" s="7"/>
      <c r="Z38" s="7"/>
      <c r="AA38" s="260"/>
      <c r="AC38" s="474"/>
      <c r="AD38" s="475"/>
      <c r="AE38" s="476"/>
      <c r="AF38" s="478"/>
      <c r="AG38" s="424"/>
      <c r="AH38" s="445"/>
      <c r="AJ38" s="446"/>
      <c r="AK38" s="506"/>
      <c r="AL38" s="305"/>
      <c r="AM38" s="305"/>
      <c r="AN38" s="507"/>
      <c r="AO38" s="305"/>
      <c r="AQ38" s="504"/>
      <c r="AR38" s="504"/>
      <c r="AS38" s="504"/>
      <c r="AT38" s="504"/>
      <c r="AU38" s="507"/>
      <c r="AV38" s="504"/>
      <c r="AX38" s="591"/>
      <c r="AY38" s="298"/>
      <c r="AZ38" s="594"/>
      <c r="BA38" s="511"/>
      <c r="BB38" s="572"/>
      <c r="BC38" s="494"/>
      <c r="BE38" s="756"/>
      <c r="BF38" s="298"/>
      <c r="BG38" s="303"/>
      <c r="BH38" s="519"/>
      <c r="BI38" s="759"/>
      <c r="BJ38" s="735"/>
      <c r="BL38" s="955"/>
      <c r="BM38" s="298"/>
      <c r="BN38" s="309"/>
      <c r="BO38" s="758"/>
      <c r="BP38" s="937"/>
      <c r="BQ38" s="760"/>
    </row>
    <row r="39" spans="1:69" ht="15" customHeight="1">
      <c r="A39" s="295"/>
      <c r="B39" s="22"/>
      <c r="C39" s="25"/>
      <c r="D39" s="36"/>
      <c r="E39" s="41"/>
      <c r="F39" s="36"/>
      <c r="H39" s="28"/>
      <c r="I39" s="22"/>
      <c r="J39" s="25"/>
      <c r="K39" s="26"/>
      <c r="L39" s="27"/>
      <c r="M39" s="26"/>
      <c r="O39" s="131"/>
      <c r="P39" s="22"/>
      <c r="Q39" s="42"/>
      <c r="R39" s="43"/>
      <c r="S39" s="27"/>
      <c r="T39" s="43"/>
      <c r="V39" s="288"/>
      <c r="W39" s="4"/>
      <c r="X39" s="7"/>
      <c r="Y39" s="7"/>
      <c r="Z39" s="7"/>
      <c r="AA39" s="260"/>
      <c r="AC39" s="474"/>
      <c r="AD39" s="475"/>
      <c r="AE39" s="476"/>
      <c r="AF39" s="482"/>
      <c r="AG39" s="483"/>
      <c r="AH39" s="445"/>
      <c r="AJ39" s="446"/>
      <c r="AK39" s="506"/>
      <c r="AL39" s="305"/>
      <c r="AM39" s="448"/>
      <c r="AN39" s="507"/>
      <c r="AO39" s="448"/>
      <c r="AQ39" s="504"/>
      <c r="AR39" s="504"/>
      <c r="AS39" s="504"/>
      <c r="AT39" s="504"/>
      <c r="AU39" s="507"/>
      <c r="AV39" s="504"/>
      <c r="AX39" s="591"/>
      <c r="AY39" s="298"/>
      <c r="AZ39" s="493"/>
      <c r="BA39" s="592"/>
      <c r="BB39" s="572"/>
      <c r="BC39" s="494"/>
      <c r="BE39" s="756"/>
      <c r="BF39" s="298"/>
      <c r="BG39" s="303"/>
      <c r="BH39" s="758"/>
      <c r="BI39" s="759"/>
      <c r="BJ39" s="760"/>
      <c r="BL39" s="955"/>
      <c r="BM39" s="298"/>
      <c r="BN39" s="309"/>
      <c r="BO39" s="758"/>
      <c r="BP39" s="937"/>
      <c r="BQ39" s="760"/>
    </row>
    <row r="40" spans="1:69" ht="15" customHeight="1">
      <c r="A40" s="295"/>
      <c r="B40" s="22"/>
      <c r="C40" s="25"/>
      <c r="D40" s="44"/>
      <c r="E40" s="45"/>
      <c r="F40" s="46"/>
      <c r="H40" s="28"/>
      <c r="I40" s="22"/>
      <c r="J40" s="42"/>
      <c r="K40" s="43"/>
      <c r="L40" s="47"/>
      <c r="M40" s="43"/>
      <c r="O40" s="131"/>
      <c r="P40" s="22"/>
      <c r="Q40" s="25"/>
      <c r="R40" s="44"/>
      <c r="S40" s="45"/>
      <c r="T40" s="46"/>
      <c r="V40" s="288"/>
      <c r="W40" s="4"/>
      <c r="X40" s="7"/>
      <c r="Y40" s="7"/>
      <c r="Z40" s="7"/>
      <c r="AA40" s="264"/>
      <c r="AC40" s="474"/>
      <c r="AD40" s="475"/>
      <c r="AE40" s="476"/>
      <c r="AF40" s="478"/>
      <c r="AG40" s="424"/>
      <c r="AH40" s="445"/>
      <c r="AJ40" s="446"/>
      <c r="AK40" s="506"/>
      <c r="AL40" s="305"/>
      <c r="AM40" s="508"/>
      <c r="AN40" s="507"/>
      <c r="AO40" s="508"/>
      <c r="AQ40" s="504"/>
      <c r="AR40" s="504"/>
      <c r="AS40" s="504"/>
      <c r="AT40" s="504"/>
      <c r="AU40" s="507"/>
      <c r="AV40" s="504"/>
      <c r="AX40" s="591"/>
      <c r="AY40" s="298"/>
      <c r="AZ40" s="493"/>
      <c r="BA40" s="493"/>
      <c r="BB40" s="572"/>
      <c r="BC40" s="448"/>
      <c r="BE40" s="756"/>
      <c r="BF40" s="298"/>
      <c r="BG40" s="303"/>
      <c r="BH40" s="761"/>
      <c r="BI40" s="759"/>
      <c r="BJ40" s="760"/>
      <c r="BL40" s="955"/>
      <c r="BM40" s="298"/>
      <c r="BN40" s="309"/>
      <c r="BO40" s="758"/>
      <c r="BP40" s="937"/>
      <c r="BQ40" s="760"/>
    </row>
    <row r="41" spans="1:69" ht="15" customHeight="1">
      <c r="A41" s="295"/>
      <c r="B41" s="22"/>
      <c r="C41" s="25"/>
      <c r="D41" s="44"/>
      <c r="E41" s="45"/>
      <c r="F41" s="46"/>
      <c r="H41" s="28"/>
      <c r="I41" s="22"/>
      <c r="K41" s="48"/>
      <c r="L41" s="49"/>
      <c r="M41" s="50"/>
      <c r="O41" s="131"/>
      <c r="P41" s="22"/>
      <c r="Q41" s="25"/>
      <c r="R41" s="44"/>
      <c r="S41" s="45"/>
      <c r="T41" s="46"/>
      <c r="V41" s="288"/>
      <c r="W41" s="4"/>
      <c r="X41" s="7"/>
      <c r="Y41" s="7"/>
      <c r="Z41" s="7"/>
      <c r="AA41" s="262"/>
      <c r="AC41" s="474"/>
      <c r="AD41" s="475"/>
      <c r="AE41" s="476"/>
      <c r="AF41" s="478"/>
      <c r="AG41" s="424"/>
      <c r="AH41" s="445"/>
      <c r="AJ41" s="446"/>
      <c r="AK41" s="506"/>
      <c r="AL41" s="305"/>
      <c r="AM41" s="448"/>
      <c r="AN41" s="512"/>
      <c r="AO41" s="448"/>
      <c r="AQ41" s="504"/>
      <c r="AR41" s="504"/>
      <c r="AS41" s="504"/>
      <c r="AT41" s="504"/>
      <c r="AU41" s="507"/>
      <c r="AV41" s="504"/>
      <c r="AX41" s="591"/>
      <c r="AY41" s="298"/>
      <c r="AZ41" s="493"/>
      <c r="BA41" s="493"/>
      <c r="BB41" s="572"/>
      <c r="BC41" s="448"/>
      <c r="BE41" s="756"/>
      <c r="BF41" s="298"/>
      <c r="BG41" s="303"/>
      <c r="BH41" s="761"/>
      <c r="BI41" s="759"/>
      <c r="BJ41" s="760"/>
      <c r="BL41" s="955"/>
      <c r="BM41" s="298"/>
      <c r="BN41" s="309"/>
      <c r="BO41" s="761"/>
      <c r="BP41" s="759"/>
      <c r="BQ41" s="760"/>
    </row>
    <row r="42" spans="1:69" ht="15" customHeight="1">
      <c r="A42" s="295"/>
      <c r="B42" s="22"/>
      <c r="C42" s="25"/>
      <c r="D42" s="44"/>
      <c r="E42" s="45"/>
      <c r="F42" s="46"/>
      <c r="H42" s="28"/>
      <c r="I42" s="22"/>
      <c r="K42" s="44"/>
      <c r="L42" s="45"/>
      <c r="M42" s="46"/>
      <c r="O42" s="131"/>
      <c r="P42" s="22"/>
      <c r="Q42" s="25"/>
      <c r="R42" s="44"/>
      <c r="S42" s="45"/>
      <c r="T42" s="46"/>
      <c r="V42" s="288"/>
      <c r="W42" s="4"/>
      <c r="X42" s="7"/>
      <c r="Y42" s="7"/>
      <c r="Z42" s="7"/>
      <c r="AA42" s="262"/>
      <c r="AC42" s="474"/>
      <c r="AD42" s="475"/>
      <c r="AE42" s="476"/>
      <c r="AF42" s="431"/>
      <c r="AG42" s="424"/>
      <c r="AH42" s="432"/>
      <c r="AJ42" s="446"/>
      <c r="AK42" s="506"/>
      <c r="AL42" s="305"/>
      <c r="AM42" s="305"/>
      <c r="AN42" s="507"/>
      <c r="AO42" s="305"/>
      <c r="AQ42" s="504"/>
      <c r="AR42" s="504"/>
      <c r="AS42" s="504"/>
      <c r="AT42" s="504"/>
      <c r="AU42" s="507"/>
      <c r="AV42" s="504"/>
      <c r="AX42" s="591"/>
      <c r="AY42" s="298"/>
      <c r="AZ42" s="493"/>
      <c r="BA42" s="493"/>
      <c r="BB42" s="593"/>
      <c r="BC42" s="448"/>
      <c r="BE42" s="756"/>
      <c r="BF42" s="298"/>
      <c r="BG42" s="303"/>
      <c r="BH42" s="761"/>
      <c r="BI42" s="759"/>
      <c r="BJ42" s="760"/>
      <c r="BL42" s="955"/>
      <c r="BM42" s="298"/>
      <c r="BN42" s="309"/>
      <c r="BO42" s="519"/>
      <c r="BP42" s="937"/>
      <c r="BQ42" s="735"/>
    </row>
    <row r="43" spans="1:69" ht="15" customHeight="1">
      <c r="A43" s="295"/>
      <c r="B43" s="22"/>
      <c r="C43" s="25"/>
      <c r="D43" s="44"/>
      <c r="E43" s="45"/>
      <c r="F43" s="46"/>
      <c r="H43" s="28"/>
      <c r="I43" s="22"/>
      <c r="K43" s="44"/>
      <c r="L43" s="45"/>
      <c r="M43" s="46"/>
      <c r="O43" s="131"/>
      <c r="P43" s="22"/>
      <c r="Q43" s="25"/>
      <c r="R43" s="51"/>
      <c r="S43" s="52"/>
      <c r="T43" s="51"/>
      <c r="V43" s="288"/>
      <c r="W43" s="4"/>
      <c r="X43" s="7"/>
      <c r="Y43" s="7"/>
      <c r="Z43" s="7"/>
      <c r="AA43" s="262"/>
      <c r="AC43" s="474"/>
      <c r="AD43" s="475"/>
      <c r="AE43" s="476"/>
      <c r="AF43" s="435"/>
      <c r="AG43" s="436"/>
      <c r="AH43" s="437"/>
      <c r="AJ43" s="305"/>
      <c r="AK43" s="506"/>
      <c r="AL43" s="305"/>
      <c r="AM43" s="508"/>
      <c r="AN43" s="507"/>
      <c r="AO43" s="305"/>
      <c r="AQ43" s="504"/>
      <c r="AR43" s="504"/>
      <c r="AS43" s="504"/>
      <c r="AT43" s="504"/>
      <c r="AU43" s="507"/>
      <c r="AV43" s="504"/>
      <c r="AX43" s="591"/>
      <c r="AY43" s="298"/>
      <c r="AZ43" s="493"/>
      <c r="BA43" s="493"/>
      <c r="BB43" s="593"/>
      <c r="BC43" s="448"/>
      <c r="BE43" s="756"/>
      <c r="BF43" s="298"/>
      <c r="BG43" s="303"/>
      <c r="BH43" s="761"/>
      <c r="BI43" s="759"/>
      <c r="BJ43" s="760"/>
      <c r="BL43" s="955"/>
      <c r="BM43" s="298"/>
      <c r="BN43" s="309"/>
      <c r="BO43" s="735"/>
      <c r="BP43" s="759"/>
      <c r="BQ43" s="735"/>
    </row>
    <row r="44" spans="1:69" ht="15" customHeight="1">
      <c r="A44" s="295"/>
      <c r="B44" s="22"/>
      <c r="C44" s="25"/>
      <c r="D44" s="51"/>
      <c r="E44" s="52"/>
      <c r="F44" s="51"/>
      <c r="H44" s="28"/>
      <c r="I44" s="22"/>
      <c r="K44" s="51"/>
      <c r="L44" s="52"/>
      <c r="M44" s="51"/>
      <c r="O44" s="131"/>
      <c r="P44" s="22"/>
      <c r="Q44" s="25"/>
      <c r="R44" s="53"/>
      <c r="S44" s="45"/>
      <c r="T44" s="51"/>
      <c r="V44" s="288"/>
      <c r="W44" s="4"/>
      <c r="X44" s="7"/>
      <c r="Y44" s="7"/>
      <c r="Z44" s="7"/>
      <c r="AA44" s="266"/>
      <c r="AC44" s="474"/>
      <c r="AD44" s="475"/>
      <c r="AE44" s="476"/>
      <c r="AF44" s="431"/>
      <c r="AG44" s="424"/>
      <c r="AH44" s="432"/>
      <c r="AJ44" s="305"/>
      <c r="AK44" s="506"/>
      <c r="AL44" s="305"/>
      <c r="AM44" s="508"/>
      <c r="AN44" s="507"/>
      <c r="AO44" s="305"/>
      <c r="AQ44" s="504"/>
      <c r="AR44" s="504"/>
      <c r="AS44" s="504"/>
      <c r="AT44" s="504"/>
      <c r="AU44" s="507"/>
      <c r="AV44" s="504"/>
      <c r="AX44" s="591"/>
      <c r="AY44" s="298"/>
      <c r="AZ44" s="493"/>
      <c r="BA44" s="448"/>
      <c r="BB44" s="572"/>
      <c r="BC44" s="448"/>
      <c r="BE44" s="756"/>
      <c r="BF44" s="298"/>
      <c r="BG44" s="303"/>
      <c r="BH44" s="758"/>
      <c r="BI44" s="759"/>
      <c r="BJ44" s="760"/>
      <c r="BL44" s="955"/>
      <c r="BM44" s="298"/>
      <c r="BN44" s="309"/>
      <c r="BO44" s="519"/>
      <c r="BP44" s="937"/>
      <c r="BQ44" s="735"/>
    </row>
    <row r="45" spans="1:69" ht="15" customHeight="1">
      <c r="A45" s="295"/>
      <c r="B45" s="22"/>
      <c r="C45" s="25"/>
      <c r="D45" s="53"/>
      <c r="E45" s="45"/>
      <c r="F45" s="51"/>
      <c r="H45" s="28"/>
      <c r="I45" s="22"/>
      <c r="K45" s="53"/>
      <c r="L45" s="45"/>
      <c r="M45" s="51"/>
      <c r="O45" s="131"/>
      <c r="P45" s="22"/>
      <c r="Q45" s="25"/>
      <c r="R45" s="44"/>
      <c r="S45" s="45"/>
      <c r="T45" s="46"/>
      <c r="V45" s="288"/>
      <c r="W45" s="4"/>
      <c r="X45" s="7"/>
      <c r="Y45" s="7"/>
      <c r="Z45" s="7"/>
      <c r="AA45" s="262"/>
      <c r="AC45" s="474"/>
      <c r="AD45" s="475"/>
      <c r="AE45" s="476"/>
      <c r="AF45" s="431"/>
      <c r="AG45" s="424"/>
      <c r="AH45" s="432"/>
      <c r="AJ45" s="305"/>
      <c r="AK45" s="506"/>
      <c r="AL45" s="305"/>
      <c r="AM45" s="508"/>
      <c r="AN45" s="507"/>
      <c r="AO45" s="305"/>
      <c r="AQ45" s="504"/>
      <c r="AR45" s="504"/>
      <c r="AS45" s="504"/>
      <c r="AT45" s="504"/>
      <c r="AU45" s="507"/>
      <c r="AV45" s="504"/>
      <c r="AX45" s="591"/>
      <c r="AY45" s="298"/>
      <c r="AZ45" s="414"/>
      <c r="BA45" s="493"/>
      <c r="BB45" s="593"/>
      <c r="BC45" s="448"/>
      <c r="BE45" s="756"/>
      <c r="BF45" s="298"/>
      <c r="BG45" s="303"/>
      <c r="BH45" s="519"/>
      <c r="BI45" s="759"/>
      <c r="BJ45" s="735"/>
      <c r="BL45" s="955"/>
      <c r="BM45" s="298"/>
      <c r="BN45" s="309"/>
      <c r="BO45" s="758"/>
      <c r="BP45" s="916"/>
      <c r="BQ45" s="766"/>
    </row>
    <row r="46" spans="1:69" ht="15" customHeight="1">
      <c r="A46" s="295"/>
      <c r="B46" s="347"/>
      <c r="C46" s="32"/>
      <c r="D46" s="54"/>
      <c r="E46" s="55"/>
      <c r="F46" s="54"/>
      <c r="H46" s="28"/>
      <c r="I46" s="22"/>
      <c r="K46" s="44"/>
      <c r="L46" s="45"/>
      <c r="M46" s="46"/>
      <c r="O46" s="131"/>
      <c r="P46" s="22"/>
      <c r="Q46" s="25"/>
      <c r="R46" s="56"/>
      <c r="S46" s="57"/>
      <c r="T46" s="58"/>
      <c r="V46" s="288"/>
      <c r="W46" s="4"/>
      <c r="X46" s="7"/>
      <c r="Y46" s="7"/>
      <c r="Z46" s="7"/>
      <c r="AA46" s="262"/>
      <c r="AC46" s="474"/>
      <c r="AD46" s="475"/>
      <c r="AE46" s="476"/>
      <c r="AF46" s="435"/>
      <c r="AG46" s="436"/>
      <c r="AH46" s="437"/>
      <c r="AJ46" s="305"/>
      <c r="AK46" s="506"/>
      <c r="AL46" s="305"/>
      <c r="AM46" s="508"/>
      <c r="AN46" s="507"/>
      <c r="AO46" s="305"/>
      <c r="AQ46" s="504"/>
      <c r="AR46" s="504"/>
      <c r="AS46" s="504"/>
      <c r="AT46" s="504"/>
      <c r="AU46" s="507"/>
      <c r="AV46" s="504"/>
      <c r="AX46" s="591"/>
      <c r="AY46" s="298"/>
      <c r="AZ46" s="415"/>
      <c r="BA46" s="413"/>
      <c r="BB46" s="572"/>
      <c r="BC46" s="305"/>
      <c r="BE46" s="756"/>
      <c r="BF46" s="298"/>
      <c r="BG46" s="303"/>
      <c r="BH46" s="519"/>
      <c r="BI46" s="759"/>
      <c r="BJ46" s="735"/>
      <c r="BL46" s="955"/>
      <c r="BM46" s="298"/>
      <c r="BN46" s="309"/>
      <c r="BO46" s="758"/>
      <c r="BP46" s="916"/>
      <c r="BQ46" s="766"/>
    </row>
    <row r="47" spans="1:69" ht="15" customHeight="1">
      <c r="A47" s="295"/>
      <c r="B47" s="22"/>
      <c r="C47" s="25"/>
      <c r="D47" s="44"/>
      <c r="E47" s="45"/>
      <c r="F47" s="46"/>
      <c r="H47" s="28"/>
      <c r="I47" s="22"/>
      <c r="K47" s="59"/>
      <c r="L47" s="55"/>
      <c r="M47" s="60"/>
      <c r="O47" s="131"/>
      <c r="P47" s="22"/>
      <c r="Q47" s="25"/>
      <c r="R47" s="61"/>
      <c r="S47" s="62"/>
      <c r="T47" s="63"/>
      <c r="V47" s="288"/>
      <c r="W47" s="4"/>
      <c r="X47" s="7"/>
      <c r="Y47" s="7"/>
      <c r="Z47" s="7"/>
      <c r="AA47" s="266"/>
      <c r="AC47" s="474"/>
      <c r="AD47" s="475"/>
      <c r="AE47" s="476"/>
      <c r="AF47" s="435"/>
      <c r="AG47" s="435"/>
      <c r="AH47" s="437"/>
      <c r="AJ47" s="446"/>
      <c r="AK47" s="506"/>
      <c r="AL47" s="305"/>
      <c r="AM47" s="448"/>
      <c r="AN47" s="512"/>
      <c r="AO47" s="448"/>
      <c r="AQ47" s="504"/>
      <c r="AR47" s="504"/>
      <c r="AS47" s="504"/>
      <c r="AT47" s="504"/>
      <c r="AU47" s="507"/>
      <c r="AV47" s="504"/>
      <c r="AX47" s="595"/>
      <c r="AY47" s="298"/>
      <c r="AZ47" s="415"/>
      <c r="BA47" s="413"/>
      <c r="BB47" s="572"/>
      <c r="BC47" s="305"/>
      <c r="BE47" s="756"/>
      <c r="BF47" s="298"/>
      <c r="BG47" s="303"/>
      <c r="BH47" s="519"/>
      <c r="BI47" s="757"/>
      <c r="BJ47" s="303"/>
      <c r="BL47" s="955"/>
      <c r="BM47" s="298"/>
      <c r="BN47" s="309"/>
      <c r="BO47" s="758"/>
      <c r="BP47" s="916"/>
      <c r="BQ47" s="766"/>
    </row>
    <row r="48" spans="1:69" ht="15" customHeight="1" thickBot="1">
      <c r="A48" s="295"/>
      <c r="B48" s="22"/>
      <c r="C48" s="25"/>
      <c r="D48" s="64"/>
      <c r="E48" s="52"/>
      <c r="F48" s="46"/>
      <c r="H48" s="28"/>
      <c r="I48" s="22"/>
      <c r="K48" s="65"/>
      <c r="L48" s="66"/>
      <c r="M48" s="67"/>
      <c r="O48" s="131"/>
      <c r="P48" s="22"/>
      <c r="Q48" s="25"/>
      <c r="R48" s="44"/>
      <c r="S48" s="45"/>
      <c r="T48" s="46"/>
      <c r="V48" s="288"/>
      <c r="W48" s="4"/>
      <c r="X48" s="7"/>
      <c r="Y48" s="7"/>
      <c r="Z48" s="7"/>
      <c r="AA48" s="262"/>
      <c r="AC48" s="474"/>
      <c r="AD48" s="475"/>
      <c r="AE48" s="476"/>
      <c r="AF48" s="437"/>
      <c r="AG48" s="484"/>
      <c r="AH48" s="437"/>
      <c r="AJ48" s="446"/>
      <c r="AK48" s="506"/>
      <c r="AL48" s="505"/>
      <c r="AM48" s="448"/>
      <c r="AN48" s="509"/>
      <c r="AO48" s="448"/>
      <c r="AQ48" s="504"/>
      <c r="AR48" s="504"/>
      <c r="AS48" s="504"/>
      <c r="AT48" s="504"/>
      <c r="AU48" s="507"/>
      <c r="AV48" s="504"/>
      <c r="AX48" s="595"/>
      <c r="AY48" s="298"/>
      <c r="AZ48" s="415"/>
      <c r="BA48" s="413"/>
      <c r="BB48" s="572"/>
      <c r="BC48" s="305"/>
      <c r="BE48" s="756"/>
      <c r="BF48" s="298"/>
      <c r="BG48" s="762"/>
      <c r="BH48" s="519"/>
      <c r="BI48" s="757"/>
      <c r="BJ48" s="763"/>
      <c r="BL48" s="955"/>
      <c r="BM48" s="298"/>
      <c r="BN48" s="309"/>
      <c r="BO48" s="758"/>
      <c r="BP48" s="916"/>
      <c r="BQ48" s="766"/>
    </row>
    <row r="49" spans="1:69" ht="15" customHeight="1">
      <c r="A49" s="295"/>
      <c r="B49" s="22"/>
      <c r="C49" s="25"/>
      <c r="D49" s="44"/>
      <c r="E49" s="45"/>
      <c r="F49" s="46"/>
      <c r="H49" s="28"/>
      <c r="I49" s="22"/>
      <c r="K49" s="44"/>
      <c r="L49" s="45"/>
      <c r="M49" s="46"/>
      <c r="O49" s="131"/>
      <c r="P49" s="22"/>
      <c r="Q49" s="25"/>
      <c r="R49" s="53"/>
      <c r="S49" s="45"/>
      <c r="T49" s="51"/>
      <c r="V49" s="288"/>
      <c r="W49" s="4"/>
      <c r="X49" s="7"/>
      <c r="Y49" s="7"/>
      <c r="Z49" s="7"/>
      <c r="AA49" s="265"/>
      <c r="AC49" s="474"/>
      <c r="AD49" s="475"/>
      <c r="AE49" s="476"/>
      <c r="AF49" s="431"/>
      <c r="AG49" s="424"/>
      <c r="AH49" s="432"/>
      <c r="AJ49" s="446"/>
      <c r="AK49" s="506"/>
      <c r="AL49" s="305"/>
      <c r="AM49" s="508"/>
      <c r="AN49" s="507"/>
      <c r="AO49" s="305"/>
      <c r="AQ49" s="504"/>
      <c r="AR49" s="504"/>
      <c r="AS49" s="504"/>
      <c r="AT49" s="504"/>
      <c r="AU49" s="507"/>
      <c r="AV49" s="504"/>
      <c r="AX49" s="595"/>
      <c r="AY49" s="298"/>
      <c r="AZ49" s="596"/>
      <c r="BA49" s="413"/>
      <c r="BB49" s="572"/>
      <c r="BC49" s="487"/>
      <c r="BE49" s="756"/>
      <c r="BF49" s="298"/>
      <c r="BG49" s="303"/>
      <c r="BH49" s="519"/>
      <c r="BI49" s="757"/>
      <c r="BJ49" s="303"/>
      <c r="BL49" s="955"/>
      <c r="BM49" s="298"/>
      <c r="BN49" s="309"/>
      <c r="BO49" s="519"/>
      <c r="BP49" s="937"/>
      <c r="BQ49" s="735"/>
    </row>
    <row r="50" spans="1:69" ht="15" customHeight="1">
      <c r="A50" s="295"/>
      <c r="B50" s="22"/>
      <c r="C50" s="25"/>
      <c r="D50" s="68"/>
      <c r="E50" s="69"/>
      <c r="F50" s="58"/>
      <c r="H50" s="28"/>
      <c r="I50" s="22"/>
      <c r="K50" s="44"/>
      <c r="L50" s="45"/>
      <c r="M50" s="46"/>
      <c r="O50" s="131"/>
      <c r="P50" s="22"/>
      <c r="Q50" s="25"/>
      <c r="R50" s="53"/>
      <c r="S50" s="45"/>
      <c r="T50" s="51"/>
      <c r="V50" s="288"/>
      <c r="W50" s="4"/>
      <c r="X50" s="7"/>
      <c r="Y50" s="7"/>
      <c r="Z50" s="7"/>
      <c r="AA50" s="262"/>
      <c r="AC50" s="485"/>
      <c r="AD50" s="475"/>
      <c r="AE50" s="299"/>
      <c r="AF50" s="413"/>
      <c r="AG50" s="304"/>
      <c r="AH50" s="305"/>
      <c r="AJ50" s="446"/>
      <c r="AK50" s="506"/>
      <c r="AL50" s="305"/>
      <c r="AM50" s="448"/>
      <c r="AN50" s="512"/>
      <c r="AO50" s="448"/>
      <c r="AQ50" s="504"/>
      <c r="AR50" s="504"/>
      <c r="AS50" s="504"/>
      <c r="AT50" s="504"/>
      <c r="AU50" s="507"/>
      <c r="AV50" s="504"/>
      <c r="AX50" s="595"/>
      <c r="AY50" s="298"/>
      <c r="AZ50" s="415"/>
      <c r="BA50" s="413"/>
      <c r="BB50" s="572"/>
      <c r="BC50" s="305"/>
      <c r="BE50" s="756"/>
      <c r="BF50" s="298"/>
      <c r="BG50" s="303"/>
      <c r="BH50" s="519"/>
      <c r="BI50" s="757"/>
      <c r="BJ50" s="303"/>
      <c r="BL50" s="955"/>
      <c r="BM50" s="298"/>
      <c r="BN50" s="309"/>
      <c r="BO50" s="519"/>
      <c r="BP50" s="937"/>
      <c r="BQ50" s="760"/>
    </row>
    <row r="51" spans="1:69" ht="15" customHeight="1">
      <c r="A51" s="295"/>
      <c r="B51" s="22"/>
      <c r="C51" s="25"/>
      <c r="D51" s="53"/>
      <c r="E51" s="45"/>
      <c r="F51" s="51"/>
      <c r="H51" s="28"/>
      <c r="I51" s="22"/>
      <c r="K51" s="53"/>
      <c r="L51" s="45"/>
      <c r="M51" s="51"/>
      <c r="O51" s="131"/>
      <c r="P51" s="22"/>
      <c r="Q51" s="25"/>
      <c r="R51" s="53"/>
      <c r="S51" s="45"/>
      <c r="T51" s="51"/>
      <c r="V51" s="288"/>
      <c r="W51" s="4"/>
      <c r="X51" s="7"/>
      <c r="Y51" s="7"/>
      <c r="Z51" s="7"/>
      <c r="AA51" s="262"/>
      <c r="AC51" s="485"/>
      <c r="AD51" s="475"/>
      <c r="AE51" s="299"/>
      <c r="AF51" s="413"/>
      <c r="AG51" s="304"/>
      <c r="AH51" s="305"/>
      <c r="AJ51" s="446"/>
      <c r="AK51" s="506"/>
      <c r="AL51" s="305"/>
      <c r="AM51" s="508"/>
      <c r="AN51" s="512"/>
      <c r="AO51" s="508"/>
      <c r="AQ51" s="504"/>
      <c r="AR51" s="504"/>
      <c r="AS51" s="504"/>
      <c r="AT51" s="504"/>
      <c r="AU51" s="507"/>
      <c r="AV51" s="504"/>
      <c r="AX51" s="595"/>
      <c r="AY51" s="298"/>
      <c r="AZ51" s="415"/>
      <c r="BA51" s="413"/>
      <c r="BB51" s="572"/>
      <c r="BC51" s="305"/>
      <c r="BE51" s="756"/>
      <c r="BF51" s="298"/>
      <c r="BG51" s="303"/>
      <c r="BH51" s="519"/>
      <c r="BI51" s="757"/>
      <c r="BJ51" s="303"/>
      <c r="BL51" s="956"/>
      <c r="BM51" s="298"/>
      <c r="BN51" s="309"/>
      <c r="BO51" s="758"/>
      <c r="BP51" s="916"/>
      <c r="BQ51" s="766"/>
    </row>
    <row r="52" spans="1:69" ht="15" customHeight="1">
      <c r="A52" s="295"/>
      <c r="B52" s="22"/>
      <c r="C52" s="25"/>
      <c r="D52" s="51"/>
      <c r="E52" s="70"/>
      <c r="F52" s="51"/>
      <c r="H52" s="28"/>
      <c r="I52" s="22"/>
      <c r="K52" s="53"/>
      <c r="L52" s="45"/>
      <c r="M52" s="51"/>
      <c r="O52" s="131"/>
      <c r="P52" s="22"/>
      <c r="Q52" s="25"/>
      <c r="R52" s="53"/>
      <c r="S52" s="45"/>
      <c r="T52" s="51"/>
      <c r="V52" s="288"/>
      <c r="W52" s="4"/>
      <c r="X52" s="7"/>
      <c r="Y52" s="7"/>
      <c r="Z52" s="7"/>
      <c r="AA52" s="262"/>
      <c r="AC52" s="485"/>
      <c r="AD52" s="475"/>
      <c r="AE52" s="299"/>
      <c r="AF52" s="413"/>
      <c r="AG52" s="304"/>
      <c r="AH52" s="305"/>
      <c r="AJ52" s="446"/>
      <c r="AK52" s="506"/>
      <c r="AL52" s="305"/>
      <c r="AM52" s="305"/>
      <c r="AN52" s="507"/>
      <c r="AO52" s="305"/>
      <c r="AQ52" s="504"/>
      <c r="AR52" s="504"/>
      <c r="AS52" s="504"/>
      <c r="AT52" s="504"/>
      <c r="AU52" s="507"/>
      <c r="AV52" s="504"/>
      <c r="AX52" s="595"/>
      <c r="AY52" s="298"/>
      <c r="AZ52" s="415"/>
      <c r="BA52" s="413"/>
      <c r="BB52" s="572"/>
      <c r="BC52" s="305"/>
      <c r="BE52" s="756"/>
      <c r="BF52" s="298"/>
      <c r="BG52" s="303"/>
      <c r="BH52" s="519"/>
      <c r="BI52" s="757"/>
      <c r="BJ52" s="303"/>
      <c r="BL52" s="956"/>
      <c r="BM52" s="298"/>
      <c r="BN52" s="309"/>
      <c r="BO52" s="758"/>
      <c r="BP52" s="916"/>
      <c r="BQ52" s="766"/>
    </row>
    <row r="53" spans="1:69" ht="15" customHeight="1" thickBot="1">
      <c r="A53" s="295"/>
      <c r="B53" s="22"/>
      <c r="C53" s="25"/>
      <c r="D53" s="53"/>
      <c r="E53" s="45"/>
      <c r="F53" s="51"/>
      <c r="H53" s="28"/>
      <c r="I53" s="22"/>
      <c r="K53" s="53"/>
      <c r="L53" s="45"/>
      <c r="M53" s="51"/>
      <c r="O53" s="131"/>
      <c r="P53" s="22"/>
      <c r="Q53" s="25"/>
      <c r="R53" s="51"/>
      <c r="S53" s="70"/>
      <c r="T53" s="51"/>
      <c r="V53" s="288"/>
      <c r="W53" s="4"/>
      <c r="X53" s="7"/>
      <c r="Y53" s="7"/>
      <c r="Z53" s="7"/>
      <c r="AA53" s="262"/>
      <c r="AC53" s="485"/>
      <c r="AD53" s="475"/>
      <c r="AE53" s="299"/>
      <c r="AF53" s="413"/>
      <c r="AG53" s="304"/>
      <c r="AH53" s="305"/>
      <c r="AJ53" s="446"/>
      <c r="AK53" s="506"/>
      <c r="AL53" s="305"/>
      <c r="AM53" s="305"/>
      <c r="AN53" s="507"/>
      <c r="AO53" s="305"/>
      <c r="AQ53" s="504"/>
      <c r="AR53" s="504"/>
      <c r="AS53" s="504"/>
      <c r="AT53" s="504"/>
      <c r="AU53" s="507"/>
      <c r="AV53" s="504"/>
      <c r="AX53" s="595"/>
      <c r="AY53" s="298"/>
      <c r="AZ53" s="415"/>
      <c r="BA53" s="413"/>
      <c r="BB53" s="572"/>
      <c r="BC53" s="305"/>
      <c r="BE53" s="756"/>
      <c r="BF53" s="298"/>
      <c r="BG53" s="303"/>
      <c r="BH53" s="519"/>
      <c r="BI53" s="759"/>
      <c r="BJ53" s="735"/>
      <c r="BL53" s="956"/>
      <c r="BM53" s="298"/>
      <c r="BN53" s="309"/>
      <c r="BO53" s="765"/>
      <c r="BP53" s="916"/>
      <c r="BQ53" s="766"/>
    </row>
    <row r="54" spans="1:69" ht="15" customHeight="1">
      <c r="A54" s="295"/>
      <c r="B54" s="22"/>
      <c r="C54" s="25"/>
      <c r="D54" s="26"/>
      <c r="E54" s="27"/>
      <c r="F54" s="26"/>
      <c r="H54" s="28"/>
      <c r="I54" s="22"/>
      <c r="K54" s="71"/>
      <c r="L54" s="72"/>
      <c r="M54" s="71"/>
      <c r="O54" s="131"/>
      <c r="P54" s="22"/>
      <c r="Q54" s="25"/>
      <c r="R54" s="53"/>
      <c r="S54" s="45"/>
      <c r="T54" s="51"/>
      <c r="V54" s="288"/>
      <c r="W54" s="4"/>
      <c r="X54" s="7"/>
      <c r="Y54" s="7"/>
      <c r="Z54" s="7"/>
      <c r="AA54" s="262"/>
      <c r="AC54" s="485"/>
      <c r="AD54" s="475"/>
      <c r="AE54" s="299"/>
      <c r="AF54" s="413"/>
      <c r="AG54" s="304"/>
      <c r="AH54" s="305"/>
      <c r="AJ54" s="446"/>
      <c r="AK54" s="506"/>
      <c r="AL54" s="505"/>
      <c r="AM54" s="448"/>
      <c r="AN54" s="509"/>
      <c r="AO54" s="494"/>
      <c r="AQ54" s="504"/>
      <c r="AR54" s="504"/>
      <c r="AS54" s="504"/>
      <c r="AT54" s="504"/>
      <c r="AU54" s="507"/>
      <c r="AV54" s="504"/>
      <c r="AX54" s="595"/>
      <c r="AY54" s="298"/>
      <c r="AZ54" s="493"/>
      <c r="BA54" s="592"/>
      <c r="BB54" s="572"/>
      <c r="BC54" s="494"/>
      <c r="BE54" s="756"/>
      <c r="BF54" s="298"/>
      <c r="BG54" s="303"/>
      <c r="BH54" s="519"/>
      <c r="BI54" s="759"/>
      <c r="BJ54" s="760"/>
      <c r="BL54" s="956"/>
      <c r="BM54" s="298"/>
      <c r="BN54" s="309"/>
      <c r="BO54" s="765"/>
      <c r="BP54" s="916"/>
      <c r="BQ54" s="766"/>
    </row>
    <row r="55" spans="1:69" ht="15" customHeight="1">
      <c r="A55" s="295"/>
      <c r="B55" s="22"/>
      <c r="C55" s="25"/>
      <c r="D55" s="26"/>
      <c r="E55" s="27"/>
      <c r="F55" s="26"/>
      <c r="H55" s="28"/>
      <c r="I55" s="22"/>
      <c r="K55" s="53"/>
      <c r="L55" s="45"/>
      <c r="M55" s="51"/>
      <c r="O55" s="131"/>
      <c r="P55" s="22"/>
      <c r="Q55" s="25"/>
      <c r="R55" s="26"/>
      <c r="S55" s="27"/>
      <c r="T55" s="26"/>
      <c r="V55" s="288"/>
      <c r="W55" s="4"/>
      <c r="X55" s="7"/>
      <c r="Y55" s="7"/>
      <c r="Z55" s="7"/>
      <c r="AA55" s="271"/>
      <c r="AC55" s="485"/>
      <c r="AD55" s="475"/>
      <c r="AE55" s="299"/>
      <c r="AF55" s="413"/>
      <c r="AG55" s="304"/>
      <c r="AH55" s="305"/>
      <c r="AJ55" s="446"/>
      <c r="AK55" s="506"/>
      <c r="AL55" s="505"/>
      <c r="AM55" s="494"/>
      <c r="AN55" s="509"/>
      <c r="AO55" s="494"/>
      <c r="AQ55" s="504"/>
      <c r="AR55" s="504"/>
      <c r="AS55" s="504"/>
      <c r="AT55" s="504"/>
      <c r="AU55" s="507"/>
      <c r="AV55" s="504"/>
      <c r="AX55" s="595"/>
      <c r="AY55" s="298"/>
      <c r="AZ55" s="493"/>
      <c r="BA55" s="493"/>
      <c r="BB55" s="572"/>
      <c r="BC55" s="448"/>
      <c r="BE55" s="756"/>
      <c r="BF55" s="298"/>
      <c r="BG55" s="303"/>
      <c r="BH55" s="519"/>
      <c r="BI55" s="757"/>
      <c r="BJ55" s="303"/>
      <c r="BL55" s="956"/>
      <c r="BM55" s="298"/>
      <c r="BN55" s="309"/>
      <c r="BO55" s="519"/>
      <c r="BP55" s="937"/>
      <c r="BQ55" s="735"/>
    </row>
    <row r="56" spans="1:69" ht="15" customHeight="1">
      <c r="A56" s="295"/>
      <c r="B56" s="22"/>
      <c r="C56" s="25"/>
      <c r="D56" s="26"/>
      <c r="E56" s="27"/>
      <c r="F56" s="26"/>
      <c r="H56" s="28"/>
      <c r="I56" s="22"/>
      <c r="J56" s="25"/>
      <c r="K56" s="26"/>
      <c r="L56" s="27"/>
      <c r="M56" s="26"/>
      <c r="O56" s="131"/>
      <c r="P56" s="22"/>
      <c r="Q56" s="25"/>
      <c r="R56" s="26"/>
      <c r="S56" s="27"/>
      <c r="T56" s="26"/>
      <c r="V56" s="288"/>
      <c r="W56" s="4"/>
      <c r="X56" s="7"/>
      <c r="Y56" s="7"/>
      <c r="Z56" s="7"/>
      <c r="AA56" s="262"/>
      <c r="AC56" s="485"/>
      <c r="AD56" s="475"/>
      <c r="AE56" s="299"/>
      <c r="AF56" s="413"/>
      <c r="AG56" s="304"/>
      <c r="AH56" s="305"/>
      <c r="AJ56" s="446"/>
      <c r="AK56" s="506"/>
      <c r="AL56" s="505"/>
      <c r="AM56" s="511"/>
      <c r="AN56" s="509"/>
      <c r="AO56" s="494"/>
      <c r="AQ56" s="504"/>
      <c r="AR56" s="504"/>
      <c r="AS56" s="504"/>
      <c r="AT56" s="504"/>
      <c r="AU56" s="507"/>
      <c r="AV56" s="504"/>
      <c r="AX56" s="595"/>
      <c r="AY56" s="298"/>
      <c r="AZ56" s="414"/>
      <c r="BA56" s="493"/>
      <c r="BB56" s="572"/>
      <c r="BC56" s="494"/>
      <c r="BE56" s="756"/>
      <c r="BF56" s="298"/>
      <c r="BG56" s="303"/>
      <c r="BH56" s="519"/>
      <c r="BI56" s="757"/>
      <c r="BJ56" s="303"/>
      <c r="BL56" s="955"/>
      <c r="BM56" s="298"/>
      <c r="BN56" s="309"/>
      <c r="BO56" s="765"/>
      <c r="BP56" s="916"/>
      <c r="BQ56" s="771"/>
    </row>
    <row r="57" spans="1:69" ht="15" customHeight="1">
      <c r="A57" s="295"/>
      <c r="B57" s="22"/>
      <c r="C57" s="25"/>
      <c r="D57" s="26"/>
      <c r="E57" s="27"/>
      <c r="F57" s="26"/>
      <c r="H57" s="28"/>
      <c r="I57" s="22"/>
      <c r="J57" s="25"/>
      <c r="K57" s="26"/>
      <c r="L57" s="27"/>
      <c r="M57" s="26"/>
      <c r="O57" s="131"/>
      <c r="P57" s="22"/>
      <c r="Q57" s="25"/>
      <c r="R57" s="59"/>
      <c r="S57" s="55"/>
      <c r="T57" s="60"/>
      <c r="V57" s="288"/>
      <c r="W57" s="4"/>
      <c r="X57" s="7"/>
      <c r="Y57" s="7"/>
      <c r="Z57" s="7"/>
      <c r="AA57" s="260"/>
      <c r="AC57" s="485"/>
      <c r="AD57" s="475"/>
      <c r="AE57" s="299"/>
      <c r="AF57" s="417"/>
      <c r="AG57" s="304"/>
      <c r="AH57" s="305"/>
      <c r="AJ57" s="446"/>
      <c r="AK57" s="506"/>
      <c r="AL57" s="505"/>
      <c r="AM57" s="511"/>
      <c r="AN57" s="509"/>
      <c r="AO57" s="494"/>
      <c r="AQ57" s="504"/>
      <c r="AR57" s="504"/>
      <c r="AS57" s="504"/>
      <c r="AT57" s="504"/>
      <c r="AU57" s="507"/>
      <c r="AV57" s="504"/>
      <c r="AX57" s="595"/>
      <c r="AY57" s="298"/>
      <c r="AZ57" s="493"/>
      <c r="BA57" s="493"/>
      <c r="BB57" s="572"/>
      <c r="BC57" s="494"/>
      <c r="BE57" s="756"/>
      <c r="BF57" s="298"/>
      <c r="BG57" s="303"/>
      <c r="BH57" s="519"/>
      <c r="BI57" s="757"/>
      <c r="BJ57" s="303"/>
      <c r="BL57" s="955"/>
      <c r="BM57" s="298"/>
      <c r="BN57" s="309"/>
      <c r="BO57" s="765"/>
      <c r="BP57" s="916"/>
      <c r="BQ57" s="766"/>
    </row>
    <row r="58" spans="1:69" ht="15" customHeight="1">
      <c r="A58" s="295"/>
      <c r="B58" s="22"/>
      <c r="C58" s="25"/>
      <c r="D58" s="26"/>
      <c r="E58" s="27"/>
      <c r="F58" s="26"/>
      <c r="H58" s="28"/>
      <c r="I58" s="22"/>
      <c r="J58" s="25"/>
      <c r="K58" s="26"/>
      <c r="L58" s="27"/>
      <c r="M58" s="26"/>
      <c r="O58" s="131"/>
      <c r="P58" s="22"/>
      <c r="Q58" s="25"/>
      <c r="R58" s="26"/>
      <c r="S58" s="27"/>
      <c r="T58" s="26"/>
      <c r="V58" s="288"/>
      <c r="W58" s="4"/>
      <c r="X58" s="7"/>
      <c r="Y58" s="7"/>
      <c r="Z58" s="7"/>
      <c r="AA58" s="260"/>
      <c r="AC58" s="485"/>
      <c r="AD58" s="475"/>
      <c r="AE58" s="486"/>
      <c r="AF58" s="413"/>
      <c r="AG58" s="304"/>
      <c r="AH58" s="487"/>
      <c r="AJ58" s="446"/>
      <c r="AK58" s="506"/>
      <c r="AL58" s="505"/>
      <c r="AM58" s="511"/>
      <c r="AN58" s="509"/>
      <c r="AO58" s="494"/>
      <c r="AQ58" s="504"/>
      <c r="AR58" s="504"/>
      <c r="AS58" s="504"/>
      <c r="AT58" s="504"/>
      <c r="AU58" s="507"/>
      <c r="AV58" s="504"/>
      <c r="AX58" s="595"/>
      <c r="AY58" s="298"/>
      <c r="AZ58" s="415"/>
      <c r="BA58" s="413"/>
      <c r="BB58" s="572"/>
      <c r="BC58" s="305"/>
      <c r="BE58" s="756"/>
      <c r="BF58" s="298"/>
      <c r="BG58" s="303"/>
      <c r="BH58" s="308"/>
      <c r="BI58" s="757"/>
      <c r="BJ58" s="303"/>
      <c r="BL58" s="956"/>
      <c r="BM58" s="298"/>
      <c r="BN58" s="309"/>
      <c r="BO58" s="765"/>
      <c r="BP58" s="916"/>
      <c r="BQ58" s="766"/>
    </row>
    <row r="59" spans="1:69" ht="15" customHeight="1">
      <c r="A59" s="295"/>
      <c r="B59" s="22"/>
      <c r="C59" s="25"/>
      <c r="D59" s="26"/>
      <c r="E59" s="27"/>
      <c r="F59" s="26"/>
      <c r="H59" s="28"/>
      <c r="I59" s="22"/>
      <c r="J59" s="25"/>
      <c r="K59" s="26"/>
      <c r="L59" s="27"/>
      <c r="M59" s="26"/>
      <c r="O59" s="131"/>
      <c r="P59" s="22"/>
      <c r="Q59" s="73"/>
      <c r="R59" s="74"/>
      <c r="S59" s="75"/>
      <c r="T59" s="74"/>
      <c r="V59" s="288"/>
      <c r="W59" s="4"/>
      <c r="X59" s="7"/>
      <c r="Y59" s="7"/>
      <c r="Z59" s="7"/>
      <c r="AA59" s="260"/>
      <c r="AC59" s="485"/>
      <c r="AD59" s="475"/>
      <c r="AE59" s="299"/>
      <c r="AF59" s="413"/>
      <c r="AG59" s="304"/>
      <c r="AH59" s="305"/>
      <c r="AJ59" s="305"/>
      <c r="AK59" s="506"/>
      <c r="AL59" s="305"/>
      <c r="AM59" s="508"/>
      <c r="AN59" s="512"/>
      <c r="AO59" s="508"/>
      <c r="AQ59" s="504"/>
      <c r="AR59" s="504"/>
      <c r="AS59" s="504"/>
      <c r="AT59" s="504"/>
      <c r="AU59" s="507"/>
      <c r="AV59" s="504"/>
      <c r="AX59" s="595"/>
      <c r="AY59" s="298"/>
      <c r="AZ59" s="415"/>
      <c r="BA59" s="417"/>
      <c r="BB59" s="572"/>
      <c r="BC59" s="305"/>
      <c r="BE59" s="756"/>
      <c r="BF59" s="298"/>
      <c r="BG59" s="303"/>
      <c r="BH59" s="308"/>
      <c r="BI59" s="757"/>
      <c r="BJ59" s="764"/>
      <c r="BL59" s="956"/>
      <c r="BM59" s="298"/>
      <c r="BN59" s="309"/>
      <c r="BO59" s="758"/>
      <c r="BP59" s="916"/>
      <c r="BQ59" s="766"/>
    </row>
    <row r="60" spans="1:69" ht="15" customHeight="1">
      <c r="A60" s="295"/>
      <c r="B60" s="22"/>
      <c r="C60" s="25"/>
      <c r="D60" s="26"/>
      <c r="E60" s="27"/>
      <c r="F60" s="26"/>
      <c r="H60" s="28"/>
      <c r="I60" s="22"/>
      <c r="J60" s="25"/>
      <c r="K60" s="26"/>
      <c r="L60" s="27"/>
      <c r="M60" s="26"/>
      <c r="O60" s="131"/>
      <c r="P60" s="22"/>
      <c r="Q60" s="76"/>
      <c r="R60" s="44"/>
      <c r="S60" s="45"/>
      <c r="T60" s="46"/>
      <c r="V60" s="288"/>
      <c r="W60" s="4"/>
      <c r="X60" s="7"/>
      <c r="Y60" s="7"/>
      <c r="Z60" s="7"/>
      <c r="AA60" s="260"/>
      <c r="AC60" s="485"/>
      <c r="AD60" s="475"/>
      <c r="AE60" s="299"/>
      <c r="AF60" s="413"/>
      <c r="AG60" s="304"/>
      <c r="AH60" s="305"/>
      <c r="AJ60" s="305"/>
      <c r="AK60" s="506"/>
      <c r="AL60" s="305"/>
      <c r="AM60" s="448"/>
      <c r="AN60" s="512"/>
      <c r="AO60" s="448"/>
      <c r="AQ60" s="504"/>
      <c r="AR60" s="504"/>
      <c r="AS60" s="504"/>
      <c r="AT60" s="504"/>
      <c r="AU60" s="507"/>
      <c r="AV60" s="504"/>
      <c r="AX60" s="595"/>
      <c r="AY60" s="298"/>
      <c r="AZ60" s="415"/>
      <c r="BA60" s="413"/>
      <c r="BB60" s="572"/>
      <c r="BC60" s="305"/>
      <c r="BE60" s="756"/>
      <c r="BF60" s="298"/>
      <c r="BG60" s="303"/>
      <c r="BH60" s="518"/>
      <c r="BI60" s="757"/>
      <c r="BJ60" s="303"/>
      <c r="BL60" s="956"/>
      <c r="BM60" s="298"/>
      <c r="BN60" s="309"/>
      <c r="BO60" s="519"/>
      <c r="BP60" s="937"/>
      <c r="BQ60" s="760"/>
    </row>
    <row r="61" spans="1:69" ht="15" customHeight="1">
      <c r="A61" s="295"/>
      <c r="B61" s="22"/>
      <c r="C61" s="25"/>
      <c r="D61" s="26"/>
      <c r="E61" s="27"/>
      <c r="F61" s="26"/>
      <c r="H61" s="28"/>
      <c r="I61" s="22"/>
      <c r="J61" s="25"/>
      <c r="K61" s="26"/>
      <c r="L61" s="27"/>
      <c r="M61" s="26"/>
      <c r="O61" s="131"/>
      <c r="P61" s="22"/>
      <c r="Q61" s="25"/>
      <c r="R61" s="26"/>
      <c r="S61" s="27"/>
      <c r="T61" s="26"/>
      <c r="V61" s="288"/>
      <c r="W61" s="4"/>
      <c r="X61" s="7"/>
      <c r="Y61" s="7"/>
      <c r="Z61" s="7"/>
      <c r="AA61" s="260"/>
      <c r="AC61" s="485"/>
      <c r="AD61" s="475"/>
      <c r="AE61" s="299"/>
      <c r="AF61" s="413"/>
      <c r="AG61" s="304"/>
      <c r="AH61" s="305"/>
      <c r="AJ61" s="305"/>
      <c r="AK61" s="506"/>
      <c r="AL61" s="305"/>
      <c r="AM61" s="446"/>
      <c r="AN61" s="507"/>
      <c r="AO61" s="305"/>
      <c r="AQ61" s="504"/>
      <c r="AR61" s="504"/>
      <c r="AS61" s="504"/>
      <c r="AT61" s="504"/>
      <c r="AU61" s="507"/>
      <c r="AV61" s="504"/>
      <c r="AX61" s="595"/>
      <c r="AY61" s="298"/>
      <c r="AZ61" s="415"/>
      <c r="BA61" s="449"/>
      <c r="BB61" s="572"/>
      <c r="BC61" s="305"/>
      <c r="BE61" s="756"/>
      <c r="BF61" s="298"/>
      <c r="BG61" s="303"/>
      <c r="BH61" s="308"/>
      <c r="BI61" s="757"/>
      <c r="BJ61" s="303"/>
      <c r="BL61" s="955"/>
      <c r="BM61" s="298"/>
      <c r="BN61" s="309"/>
      <c r="BO61" s="758"/>
      <c r="BP61" s="938"/>
      <c r="BQ61" s="760"/>
    </row>
    <row r="62" spans="1:69" ht="15" customHeight="1">
      <c r="A62" s="295"/>
      <c r="B62" s="22"/>
      <c r="C62" s="25"/>
      <c r="D62" s="26"/>
      <c r="E62" s="27"/>
      <c r="F62" s="26"/>
      <c r="H62" s="28"/>
      <c r="I62" s="22"/>
      <c r="J62" s="25"/>
      <c r="K62" s="44"/>
      <c r="L62" s="45"/>
      <c r="M62" s="46"/>
      <c r="O62" s="131"/>
      <c r="P62" s="22"/>
      <c r="Q62" s="25"/>
      <c r="R62" s="26"/>
      <c r="S62" s="27"/>
      <c r="T62" s="26"/>
      <c r="V62" s="288"/>
      <c r="W62" s="4"/>
      <c r="X62" s="7"/>
      <c r="Y62" s="7"/>
      <c r="Z62" s="7"/>
      <c r="AA62" s="260"/>
      <c r="AC62" s="485"/>
      <c r="AD62" s="475"/>
      <c r="AE62" s="299"/>
      <c r="AF62" s="413"/>
      <c r="AG62" s="304"/>
      <c r="AH62" s="305"/>
      <c r="AJ62" s="305"/>
      <c r="AK62" s="506"/>
      <c r="AL62" s="305"/>
      <c r="AM62" s="305"/>
      <c r="AN62" s="507"/>
      <c r="AO62" s="305"/>
      <c r="AQ62" s="504"/>
      <c r="AR62" s="504"/>
      <c r="AS62" s="504"/>
      <c r="AT62" s="504"/>
      <c r="AU62" s="507"/>
      <c r="AV62" s="504"/>
      <c r="AX62" s="595"/>
      <c r="AY62" s="298"/>
      <c r="AZ62" s="415"/>
      <c r="BA62" s="413"/>
      <c r="BB62" s="572"/>
      <c r="BC62" s="305"/>
      <c r="BE62" s="756"/>
      <c r="BF62" s="298"/>
      <c r="BG62" s="303"/>
      <c r="BH62" s="308"/>
      <c r="BI62" s="757"/>
      <c r="BJ62" s="303"/>
      <c r="BL62" s="955"/>
      <c r="BM62" s="298"/>
      <c r="BN62" s="309"/>
      <c r="BO62" s="758"/>
      <c r="BP62" s="938"/>
      <c r="BQ62" s="758"/>
    </row>
    <row r="63" spans="1:69" ht="15" customHeight="1">
      <c r="A63" s="295"/>
      <c r="B63" s="22"/>
      <c r="C63" s="25"/>
      <c r="D63" s="44"/>
      <c r="E63" s="45"/>
      <c r="F63" s="46"/>
      <c r="H63" s="28"/>
      <c r="I63" s="22"/>
      <c r="J63" s="25"/>
      <c r="K63" s="64"/>
      <c r="L63" s="52"/>
      <c r="M63" s="46"/>
      <c r="O63" s="131"/>
      <c r="P63" s="22"/>
      <c r="Q63" s="77"/>
      <c r="R63" s="78"/>
      <c r="S63" s="79"/>
      <c r="T63" s="78"/>
      <c r="V63" s="288"/>
      <c r="W63" s="4"/>
      <c r="X63" s="7"/>
      <c r="Y63" s="7"/>
      <c r="Z63" s="7"/>
      <c r="AA63" s="260"/>
      <c r="AC63" s="485"/>
      <c r="AD63" s="475"/>
      <c r="AE63" s="476"/>
      <c r="AF63" s="431"/>
      <c r="AG63" s="424"/>
      <c r="AH63" s="432"/>
      <c r="AJ63" s="305"/>
      <c r="AK63" s="506"/>
      <c r="AL63" s="305"/>
      <c r="AM63" s="448"/>
      <c r="AN63" s="512"/>
      <c r="AO63" s="448"/>
      <c r="AQ63" s="504"/>
      <c r="AR63" s="504"/>
      <c r="AS63" s="504"/>
      <c r="AT63" s="504"/>
      <c r="AU63" s="507"/>
      <c r="AV63" s="504"/>
      <c r="AX63" s="595"/>
      <c r="AY63" s="298"/>
      <c r="AZ63" s="415"/>
      <c r="BA63" s="413"/>
      <c r="BB63" s="572"/>
      <c r="BC63" s="305"/>
      <c r="BE63" s="756"/>
      <c r="BF63" s="298"/>
      <c r="BG63" s="303"/>
      <c r="BH63" s="308"/>
      <c r="BI63" s="757"/>
      <c r="BJ63" s="303"/>
      <c r="BL63" s="955"/>
      <c r="BM63" s="298"/>
      <c r="BN63" s="309"/>
      <c r="BO63" s="765"/>
      <c r="BP63" s="916"/>
      <c r="BQ63" s="766"/>
    </row>
    <row r="64" spans="1:69" ht="15" customHeight="1">
      <c r="A64" s="295"/>
      <c r="B64" s="22"/>
      <c r="C64" s="25"/>
      <c r="D64" s="64"/>
      <c r="E64" s="52"/>
      <c r="F64" s="46"/>
      <c r="H64" s="28"/>
      <c r="I64" s="22"/>
      <c r="J64" s="25"/>
      <c r="K64" s="64"/>
      <c r="L64" s="52"/>
      <c r="M64" s="46"/>
      <c r="O64" s="131"/>
      <c r="P64" s="22"/>
      <c r="Q64" s="25"/>
      <c r="R64" s="26"/>
      <c r="S64" s="27"/>
      <c r="T64" s="26"/>
      <c r="V64" s="288"/>
      <c r="W64" s="4"/>
      <c r="X64" s="7"/>
      <c r="Y64" s="7"/>
      <c r="Z64" s="7"/>
      <c r="AA64" s="260"/>
      <c r="AC64" s="485"/>
      <c r="AD64" s="475"/>
      <c r="AE64" s="476"/>
      <c r="AF64" s="478"/>
      <c r="AG64" s="424"/>
      <c r="AH64" s="445"/>
      <c r="AJ64" s="305"/>
      <c r="AK64" s="506"/>
      <c r="AL64" s="505"/>
      <c r="AM64" s="508"/>
      <c r="AN64" s="509"/>
      <c r="AO64" s="508"/>
      <c r="AQ64" s="504"/>
      <c r="AR64" s="504"/>
      <c r="AS64" s="504"/>
      <c r="AT64" s="504"/>
      <c r="AU64" s="507"/>
      <c r="AV64" s="504"/>
      <c r="AX64" s="595"/>
      <c r="AY64" s="298"/>
      <c r="AZ64" s="415"/>
      <c r="BA64" s="417"/>
      <c r="BB64" s="572"/>
      <c r="BC64" s="305"/>
      <c r="BE64" s="756"/>
      <c r="BF64" s="298"/>
      <c r="BG64" s="303"/>
      <c r="BH64" s="308"/>
      <c r="BI64" s="757"/>
      <c r="BJ64" s="303"/>
      <c r="BL64" s="955"/>
      <c r="BM64" s="298"/>
      <c r="BN64" s="309"/>
      <c r="BO64" s="761"/>
      <c r="BP64" s="759"/>
      <c r="BQ64" s="760"/>
    </row>
    <row r="65" spans="1:69" ht="15" customHeight="1">
      <c r="A65" s="295"/>
      <c r="B65" s="22"/>
      <c r="C65" s="25"/>
      <c r="D65" s="64"/>
      <c r="E65" s="52"/>
      <c r="F65" s="46"/>
      <c r="H65" s="28"/>
      <c r="I65" s="22"/>
      <c r="J65" s="25"/>
      <c r="K65" s="64"/>
      <c r="L65" s="52"/>
      <c r="M65" s="46"/>
      <c r="O65" s="131"/>
      <c r="P65" s="22"/>
      <c r="Q65" s="25"/>
      <c r="R65" s="26"/>
      <c r="S65" s="27"/>
      <c r="T65" s="26"/>
      <c r="V65" s="288"/>
      <c r="W65" s="4"/>
      <c r="X65" s="7"/>
      <c r="Y65" s="7"/>
      <c r="Z65" s="7"/>
      <c r="AA65" s="260"/>
      <c r="AC65" s="485"/>
      <c r="AD65" s="475"/>
      <c r="AE65" s="476"/>
      <c r="AF65" s="431"/>
      <c r="AG65" s="424"/>
      <c r="AH65" s="432"/>
      <c r="AJ65" s="305"/>
      <c r="AK65" s="506"/>
      <c r="AL65" s="505"/>
      <c r="AM65" s="448"/>
      <c r="AN65" s="509"/>
      <c r="AO65" s="494"/>
      <c r="AQ65" s="504"/>
      <c r="AR65" s="504"/>
      <c r="AS65" s="504"/>
      <c r="AT65" s="504"/>
      <c r="AU65" s="507"/>
      <c r="AV65" s="504"/>
      <c r="AX65" s="595"/>
      <c r="AY65" s="298"/>
      <c r="AZ65" s="415"/>
      <c r="BA65" s="413"/>
      <c r="BB65" s="572"/>
      <c r="BC65" s="305"/>
      <c r="BE65" s="756"/>
      <c r="BF65" s="298"/>
      <c r="BG65" s="303"/>
      <c r="BH65" s="765"/>
      <c r="BI65" s="757"/>
      <c r="BJ65" s="766"/>
      <c r="BL65" s="955"/>
      <c r="BM65" s="298"/>
      <c r="BN65" s="309"/>
      <c r="BO65" s="761"/>
      <c r="BP65" s="759"/>
      <c r="BQ65" s="760"/>
    </row>
    <row r="66" spans="1:69" ht="15" customHeight="1">
      <c r="A66" s="295"/>
      <c r="B66" s="22"/>
      <c r="C66" s="25"/>
      <c r="D66" s="64"/>
      <c r="E66" s="52"/>
      <c r="F66" s="46"/>
      <c r="H66" s="28"/>
      <c r="I66" s="22"/>
      <c r="J66" s="25"/>
      <c r="K66" s="64"/>
      <c r="L66" s="52"/>
      <c r="M66" s="46"/>
      <c r="O66" s="131"/>
      <c r="P66" s="22"/>
      <c r="Q66" s="25"/>
      <c r="R66" s="26"/>
      <c r="S66" s="27"/>
      <c r="T66" s="26"/>
      <c r="V66" s="288"/>
      <c r="W66" s="4"/>
      <c r="X66" s="7"/>
      <c r="Y66" s="7"/>
      <c r="Z66" s="7"/>
      <c r="AA66" s="260"/>
      <c r="AC66" s="485"/>
      <c r="AD66" s="475"/>
      <c r="AE66" s="476"/>
      <c r="AF66" s="431"/>
      <c r="AG66" s="424"/>
      <c r="AH66" s="445"/>
      <c r="AJ66" s="305"/>
      <c r="AK66" s="506"/>
      <c r="AL66" s="505"/>
      <c r="AM66" s="511"/>
      <c r="AN66" s="509"/>
      <c r="AO66" s="494"/>
      <c r="AQ66" s="504"/>
      <c r="AR66" s="504"/>
      <c r="AS66" s="504"/>
      <c r="AT66" s="504"/>
      <c r="AU66" s="507"/>
      <c r="AV66" s="504"/>
      <c r="AX66" s="595"/>
      <c r="AY66" s="298"/>
      <c r="AZ66" s="415"/>
      <c r="BA66" s="413"/>
      <c r="BB66" s="572"/>
      <c r="BC66" s="305"/>
      <c r="BE66" s="756"/>
      <c r="BF66" s="298"/>
      <c r="BG66" s="303"/>
      <c r="BH66" s="519"/>
      <c r="BI66" s="757"/>
      <c r="BJ66" s="303"/>
      <c r="BL66" s="955"/>
      <c r="BM66" s="298"/>
      <c r="BN66" s="309"/>
      <c r="BO66" s="761"/>
      <c r="BP66" s="759"/>
      <c r="BQ66" s="760"/>
    </row>
    <row r="67" spans="1:69" ht="15" customHeight="1">
      <c r="A67" s="295"/>
      <c r="B67" s="22"/>
      <c r="C67" s="25"/>
      <c r="D67" s="64"/>
      <c r="E67" s="52"/>
      <c r="F67" s="46"/>
      <c r="H67" s="28"/>
      <c r="I67" s="22"/>
      <c r="J67" s="25"/>
      <c r="K67" s="64"/>
      <c r="L67" s="52"/>
      <c r="M67" s="46"/>
      <c r="O67" s="131"/>
      <c r="P67" s="22"/>
      <c r="Q67" s="25"/>
      <c r="R67" s="26"/>
      <c r="S67" s="27"/>
      <c r="T67" s="26"/>
      <c r="V67" s="288"/>
      <c r="W67" s="4"/>
      <c r="X67" s="7"/>
      <c r="Y67" s="7"/>
      <c r="Z67" s="7"/>
      <c r="AA67" s="260"/>
      <c r="AC67" s="485"/>
      <c r="AD67" s="475"/>
      <c r="AE67" s="476"/>
      <c r="AF67" s="431"/>
      <c r="AG67" s="424"/>
      <c r="AH67" s="445"/>
      <c r="AJ67" s="305"/>
      <c r="AK67" s="506"/>
      <c r="AL67" s="505"/>
      <c r="AM67" s="511"/>
      <c r="AN67" s="509"/>
      <c r="AO67" s="494"/>
      <c r="AQ67" s="504"/>
      <c r="AR67" s="504"/>
      <c r="AS67" s="504"/>
      <c r="AT67" s="504"/>
      <c r="AU67" s="507"/>
      <c r="AV67" s="504"/>
      <c r="AX67" s="595"/>
      <c r="AY67" s="298"/>
      <c r="AZ67" s="493"/>
      <c r="BA67" s="494"/>
      <c r="BB67" s="572"/>
      <c r="BC67" s="514"/>
      <c r="BE67" s="756"/>
      <c r="BF67" s="298"/>
      <c r="BG67" s="303"/>
      <c r="BH67" s="519"/>
      <c r="BI67" s="759"/>
      <c r="BJ67" s="760"/>
      <c r="BL67" s="955"/>
      <c r="BM67" s="298"/>
      <c r="BN67" s="309"/>
      <c r="BO67" s="315"/>
      <c r="BP67" s="937"/>
      <c r="BQ67" s="315"/>
    </row>
    <row r="68" spans="1:69" ht="15" customHeight="1">
      <c r="A68" s="295"/>
      <c r="B68" s="22"/>
      <c r="C68" s="25"/>
      <c r="D68" s="64"/>
      <c r="E68" s="52"/>
      <c r="F68" s="46"/>
      <c r="H68" s="28"/>
      <c r="I68" s="22"/>
      <c r="J68" s="25"/>
      <c r="K68" s="26"/>
      <c r="L68" s="27"/>
      <c r="M68" s="26"/>
      <c r="O68" s="131"/>
      <c r="P68" s="22"/>
      <c r="Q68" s="25"/>
      <c r="R68" s="26"/>
      <c r="S68" s="27"/>
      <c r="T68" s="26"/>
      <c r="V68" s="288"/>
      <c r="W68" s="4"/>
      <c r="X68" s="7"/>
      <c r="Y68" s="7"/>
      <c r="Z68" s="7"/>
      <c r="AA68" s="260"/>
      <c r="AC68" s="474"/>
      <c r="AD68" s="475"/>
      <c r="AE68" s="299"/>
      <c r="AF68" s="417"/>
      <c r="AG68" s="304"/>
      <c r="AH68" s="305"/>
      <c r="AJ68" s="305"/>
      <c r="AK68" s="506"/>
      <c r="AL68" s="505"/>
      <c r="AM68" s="511"/>
      <c r="AN68" s="509"/>
      <c r="AO68" s="494"/>
      <c r="AQ68" s="504"/>
      <c r="AR68" s="504"/>
      <c r="AS68" s="504"/>
      <c r="AT68" s="504"/>
      <c r="AU68" s="507"/>
      <c r="AV68" s="504"/>
      <c r="AX68" s="595"/>
      <c r="AY68" s="298"/>
      <c r="AZ68" s="414"/>
      <c r="BA68" s="414"/>
      <c r="BB68" s="572"/>
      <c r="BC68" s="414"/>
      <c r="BE68" s="756"/>
      <c r="BF68" s="298"/>
      <c r="BG68" s="303"/>
      <c r="BH68" s="519"/>
      <c r="BI68" s="759"/>
      <c r="BJ68" s="735"/>
      <c r="BL68" s="955"/>
      <c r="BM68" s="298"/>
      <c r="BN68" s="309"/>
      <c r="BO68" s="758"/>
      <c r="BP68" s="916"/>
      <c r="BQ68" s="760"/>
    </row>
    <row r="69" spans="1:69" ht="15" customHeight="1">
      <c r="A69" s="295"/>
      <c r="B69" s="22"/>
      <c r="C69" s="25"/>
      <c r="D69" s="23"/>
      <c r="E69" s="27"/>
      <c r="F69" s="26"/>
      <c r="H69" s="28"/>
      <c r="I69" s="22"/>
      <c r="J69" s="25"/>
      <c r="K69" s="23"/>
      <c r="L69" s="27"/>
      <c r="M69" s="26"/>
      <c r="O69" s="131"/>
      <c r="P69" s="22"/>
      <c r="Q69" s="32"/>
      <c r="R69" s="33"/>
      <c r="S69" s="34"/>
      <c r="T69" s="33"/>
      <c r="V69" s="288"/>
      <c r="W69" s="4"/>
      <c r="X69" s="7"/>
      <c r="Y69" s="7"/>
      <c r="Z69" s="7"/>
      <c r="AA69" s="260"/>
      <c r="AC69" s="474"/>
      <c r="AD69" s="475"/>
      <c r="AE69" s="299"/>
      <c r="AF69" s="413"/>
      <c r="AG69" s="304"/>
      <c r="AH69" s="414"/>
      <c r="AJ69" s="305"/>
      <c r="AK69" s="506"/>
      <c r="AL69" s="305"/>
      <c r="AM69" s="508"/>
      <c r="AN69" s="507"/>
      <c r="AO69" s="305"/>
      <c r="AQ69" s="504"/>
      <c r="AR69" s="504"/>
      <c r="AS69" s="504"/>
      <c r="AT69" s="504"/>
      <c r="AU69" s="507"/>
      <c r="AV69" s="504"/>
      <c r="AX69" s="595"/>
      <c r="AY69" s="298"/>
      <c r="AZ69" s="493"/>
      <c r="BA69" s="414"/>
      <c r="BB69" s="572"/>
      <c r="BC69" s="414"/>
      <c r="BE69" s="756"/>
      <c r="BF69" s="298"/>
      <c r="BG69" s="303"/>
      <c r="BH69" s="519"/>
      <c r="BI69" s="759"/>
      <c r="BJ69" s="519"/>
      <c r="BL69" s="955"/>
      <c r="BM69" s="298"/>
      <c r="BN69" s="309"/>
      <c r="BO69" s="758"/>
      <c r="BP69" s="916"/>
      <c r="BQ69" s="766"/>
    </row>
    <row r="70" spans="1:69" ht="15" customHeight="1">
      <c r="A70" s="295"/>
      <c r="B70" s="22"/>
      <c r="C70" s="25"/>
      <c r="D70" s="26"/>
      <c r="E70" s="27"/>
      <c r="F70" s="26"/>
      <c r="H70" s="28"/>
      <c r="I70" s="22"/>
      <c r="J70" s="25"/>
      <c r="K70" s="26"/>
      <c r="L70" s="27"/>
      <c r="M70" s="26"/>
      <c r="O70" s="131"/>
      <c r="P70" s="22"/>
      <c r="Q70" s="25"/>
      <c r="R70" s="53"/>
      <c r="S70" s="45"/>
      <c r="T70" s="46"/>
      <c r="V70" s="288"/>
      <c r="W70" s="4"/>
      <c r="X70" s="7"/>
      <c r="Y70" s="7"/>
      <c r="Z70" s="7"/>
      <c r="AA70" s="262"/>
      <c r="AC70" s="474"/>
      <c r="AD70" s="475"/>
      <c r="AE70" s="299"/>
      <c r="AF70" s="413"/>
      <c r="AG70" s="304"/>
      <c r="AH70" s="305"/>
      <c r="AJ70" s="305"/>
      <c r="AK70" s="506"/>
      <c r="AL70" s="305"/>
      <c r="AM70" s="305"/>
      <c r="AN70" s="507"/>
      <c r="AO70" s="305"/>
      <c r="AQ70" s="504"/>
      <c r="AR70" s="504"/>
      <c r="AS70" s="504"/>
      <c r="AT70" s="504"/>
      <c r="AU70" s="507"/>
      <c r="AV70" s="504"/>
      <c r="AX70" s="595"/>
      <c r="AY70" s="298"/>
      <c r="AZ70" s="414"/>
      <c r="BA70" s="493"/>
      <c r="BB70" s="572"/>
      <c r="BC70" s="448"/>
      <c r="BE70" s="756"/>
      <c r="BF70" s="298"/>
      <c r="BG70" s="303"/>
      <c r="BH70" s="308"/>
      <c r="BI70" s="757"/>
      <c r="BJ70" s="303"/>
      <c r="BL70" s="955"/>
      <c r="BM70" s="298"/>
      <c r="BN70" s="309"/>
      <c r="BO70" s="765"/>
      <c r="BP70" s="916"/>
      <c r="BQ70" s="766"/>
    </row>
    <row r="71" spans="1:69" ht="15" customHeight="1">
      <c r="A71" s="295"/>
      <c r="B71" s="22"/>
      <c r="C71" s="25"/>
      <c r="D71" s="26"/>
      <c r="E71" s="27"/>
      <c r="F71" s="26"/>
      <c r="H71" s="28"/>
      <c r="I71" s="22"/>
      <c r="J71" s="25"/>
      <c r="K71" s="26"/>
      <c r="L71" s="27"/>
      <c r="M71" s="26"/>
      <c r="O71" s="131"/>
      <c r="P71" s="22"/>
      <c r="Q71" s="25"/>
      <c r="R71" s="53"/>
      <c r="S71" s="45"/>
      <c r="T71" s="46"/>
      <c r="V71" s="288"/>
      <c r="W71" s="4"/>
      <c r="X71" s="7"/>
      <c r="Y71" s="7"/>
      <c r="Z71" s="7"/>
      <c r="AA71" s="262"/>
      <c r="AC71" s="474"/>
      <c r="AD71" s="475"/>
      <c r="AE71" s="299"/>
      <c r="AF71" s="413"/>
      <c r="AG71" s="304"/>
      <c r="AH71" s="305"/>
      <c r="AJ71" s="305"/>
      <c r="AK71" s="506"/>
      <c r="AL71" s="305"/>
      <c r="AM71" s="508"/>
      <c r="AN71" s="507"/>
      <c r="AO71" s="305"/>
      <c r="AQ71" s="504"/>
      <c r="AR71" s="504"/>
      <c r="AS71" s="504"/>
      <c r="AT71" s="504"/>
      <c r="AU71" s="507"/>
      <c r="AV71" s="504"/>
      <c r="AX71" s="595"/>
      <c r="AY71" s="298"/>
      <c r="AZ71" s="493"/>
      <c r="BA71" s="511"/>
      <c r="BB71" s="572"/>
      <c r="BC71" s="494"/>
      <c r="BE71" s="756"/>
      <c r="BF71" s="298"/>
      <c r="BG71" s="303"/>
      <c r="BH71" s="761"/>
      <c r="BI71" s="759"/>
      <c r="BJ71" s="760"/>
      <c r="BL71" s="955"/>
      <c r="BM71" s="298"/>
      <c r="BN71" s="309"/>
      <c r="BO71" s="758"/>
      <c r="BP71" s="916"/>
      <c r="BQ71" s="766"/>
    </row>
    <row r="72" spans="1:69" ht="15" customHeight="1">
      <c r="A72" s="295"/>
      <c r="B72" s="22"/>
      <c r="C72" s="25"/>
      <c r="D72" s="26"/>
      <c r="E72" s="27"/>
      <c r="F72" s="26"/>
      <c r="H72" s="28"/>
      <c r="I72" s="22"/>
      <c r="J72" s="25"/>
      <c r="K72" s="26"/>
      <c r="L72" s="27"/>
      <c r="M72" s="26"/>
      <c r="O72" s="131"/>
      <c r="P72" s="22"/>
      <c r="Q72" s="25"/>
      <c r="R72" s="44"/>
      <c r="S72" s="45"/>
      <c r="T72" s="46"/>
      <c r="V72" s="288"/>
      <c r="W72" s="4"/>
      <c r="X72" s="7"/>
      <c r="Y72" s="7"/>
      <c r="Z72" s="7"/>
      <c r="AA72" s="262"/>
      <c r="AC72" s="474"/>
      <c r="AD72" s="475"/>
      <c r="AE72" s="299"/>
      <c r="AF72" s="413"/>
      <c r="AG72" s="304"/>
      <c r="AH72" s="305"/>
      <c r="AJ72" s="305"/>
      <c r="AK72" s="506"/>
      <c r="AL72" s="305"/>
      <c r="AM72" s="446"/>
      <c r="AN72" s="507"/>
      <c r="AO72" s="305"/>
      <c r="AQ72" s="504"/>
      <c r="AR72" s="504"/>
      <c r="AS72" s="504"/>
      <c r="AT72" s="504"/>
      <c r="AU72" s="507"/>
      <c r="AV72" s="504"/>
      <c r="AX72" s="595"/>
      <c r="AY72" s="298"/>
      <c r="AZ72" s="414"/>
      <c r="BA72" s="511"/>
      <c r="BB72" s="572"/>
      <c r="BC72" s="494"/>
      <c r="BE72" s="756"/>
      <c r="BF72" s="298"/>
      <c r="BG72" s="303"/>
      <c r="BH72" s="761"/>
      <c r="BI72" s="759"/>
      <c r="BJ72" s="760"/>
      <c r="BL72" s="955"/>
      <c r="BM72" s="298"/>
      <c r="BN72" s="309"/>
      <c r="BO72" s="758"/>
      <c r="BP72" s="916"/>
      <c r="BQ72" s="760"/>
    </row>
    <row r="73" spans="1:69" ht="15" customHeight="1">
      <c r="A73" s="295"/>
      <c r="B73" s="22"/>
      <c r="C73" s="25"/>
      <c r="D73" s="26"/>
      <c r="E73" s="27"/>
      <c r="F73" s="26"/>
      <c r="H73" s="28"/>
      <c r="I73" s="22"/>
      <c r="J73" s="25"/>
      <c r="K73" s="26"/>
      <c r="L73" s="27"/>
      <c r="M73" s="26"/>
      <c r="O73" s="131"/>
      <c r="P73" s="22"/>
      <c r="Q73" s="25"/>
      <c r="R73" s="80"/>
      <c r="S73" s="69"/>
      <c r="T73" s="58"/>
      <c r="V73" s="288"/>
      <c r="W73" s="4"/>
      <c r="X73" s="7"/>
      <c r="Y73" s="7"/>
      <c r="Z73" s="7"/>
      <c r="AA73" s="262"/>
      <c r="AC73" s="474"/>
      <c r="AD73" s="475"/>
      <c r="AE73" s="299"/>
      <c r="AF73" s="413"/>
      <c r="AG73" s="304"/>
      <c r="AH73" s="305"/>
      <c r="AJ73" s="305"/>
      <c r="AK73" s="506"/>
      <c r="AL73" s="305"/>
      <c r="AM73" s="508"/>
      <c r="AN73" s="507"/>
      <c r="AO73" s="305"/>
      <c r="AQ73" s="504"/>
      <c r="AR73" s="504"/>
      <c r="AS73" s="504"/>
      <c r="AT73" s="504"/>
      <c r="AU73" s="507"/>
      <c r="AV73" s="504"/>
      <c r="AX73" s="591"/>
      <c r="AY73" s="298"/>
      <c r="AZ73" s="415"/>
      <c r="BA73" s="417"/>
      <c r="BB73" s="572"/>
      <c r="BC73" s="446"/>
      <c r="BE73" s="756"/>
      <c r="BF73" s="298"/>
      <c r="BG73" s="303"/>
      <c r="BH73" s="761"/>
      <c r="BI73" s="759"/>
      <c r="BJ73" s="760"/>
      <c r="BL73" s="955"/>
      <c r="BM73" s="298"/>
      <c r="BN73" s="309"/>
      <c r="BO73" s="758"/>
      <c r="BP73" s="916"/>
      <c r="BQ73" s="760"/>
    </row>
    <row r="74" spans="1:69" ht="15" customHeight="1">
      <c r="A74" s="295"/>
      <c r="B74" s="22"/>
      <c r="C74" s="25"/>
      <c r="D74" s="26"/>
      <c r="E74" s="27"/>
      <c r="F74" s="26"/>
      <c r="H74" s="28"/>
      <c r="I74" s="22"/>
      <c r="J74" s="25"/>
      <c r="K74" s="48"/>
      <c r="L74" s="49"/>
      <c r="M74" s="50"/>
      <c r="O74" s="131"/>
      <c r="P74" s="22"/>
      <c r="Q74" s="25"/>
      <c r="R74" s="53"/>
      <c r="S74" s="45"/>
      <c r="T74" s="51"/>
      <c r="V74" s="288"/>
      <c r="W74" s="4"/>
      <c r="X74" s="7"/>
      <c r="Y74" s="7"/>
      <c r="Z74" s="7"/>
      <c r="AA74" s="262"/>
      <c r="AC74" s="474"/>
      <c r="AD74" s="475"/>
      <c r="AE74" s="299"/>
      <c r="AF74" s="413"/>
      <c r="AG74" s="304"/>
      <c r="AH74" s="414"/>
      <c r="AJ74" s="305"/>
      <c r="AK74" s="506"/>
      <c r="AL74" s="305"/>
      <c r="AM74" s="508"/>
      <c r="AN74" s="507"/>
      <c r="AO74" s="305"/>
      <c r="AQ74" s="504"/>
      <c r="AR74" s="504"/>
      <c r="AS74" s="504"/>
      <c r="AT74" s="504"/>
      <c r="AU74" s="507"/>
      <c r="AV74" s="504"/>
      <c r="AX74" s="591"/>
      <c r="AY74" s="298"/>
      <c r="AZ74" s="415"/>
      <c r="BA74" s="449"/>
      <c r="BB74" s="572"/>
      <c r="BC74" s="305"/>
      <c r="BE74" s="756"/>
      <c r="BF74" s="298"/>
      <c r="BG74" s="303"/>
      <c r="BH74" s="315"/>
      <c r="BI74" s="759"/>
      <c r="BJ74" s="315"/>
      <c r="BL74" s="955"/>
      <c r="BM74" s="298"/>
      <c r="BN74" s="309"/>
      <c r="BO74" s="765"/>
      <c r="BP74" s="916"/>
      <c r="BQ74" s="766"/>
    </row>
    <row r="75" spans="1:69" ht="15" customHeight="1">
      <c r="A75" s="295"/>
      <c r="B75" s="22"/>
      <c r="C75" s="25"/>
      <c r="D75" s="26"/>
      <c r="E75" s="27"/>
      <c r="F75" s="26"/>
      <c r="H75" s="28"/>
      <c r="I75" s="22"/>
      <c r="J75" s="25"/>
      <c r="K75" s="44"/>
      <c r="L75" s="45"/>
      <c r="M75" s="46"/>
      <c r="O75" s="131"/>
      <c r="P75" s="22"/>
      <c r="Q75" s="25"/>
      <c r="R75" s="53"/>
      <c r="S75" s="45"/>
      <c r="T75" s="51"/>
      <c r="V75" s="288"/>
      <c r="W75" s="4"/>
      <c r="X75" s="7"/>
      <c r="Y75" s="7"/>
      <c r="Z75" s="7"/>
      <c r="AA75" s="262"/>
      <c r="AC75" s="474"/>
      <c r="AD75" s="475"/>
      <c r="AE75" s="299"/>
      <c r="AF75" s="413"/>
      <c r="AG75" s="304"/>
      <c r="AH75" s="305"/>
      <c r="AJ75" s="305"/>
      <c r="AK75" s="506"/>
      <c r="AL75" s="305"/>
      <c r="AM75" s="508"/>
      <c r="AN75" s="507"/>
      <c r="AO75" s="508"/>
      <c r="AQ75" s="504"/>
      <c r="AR75" s="504"/>
      <c r="AS75" s="504"/>
      <c r="AT75" s="504"/>
      <c r="AU75" s="507"/>
      <c r="AV75" s="504"/>
      <c r="AX75" s="591"/>
      <c r="AY75" s="298"/>
      <c r="AZ75" s="415"/>
      <c r="BA75" s="417"/>
      <c r="BB75" s="572"/>
      <c r="BC75" s="305"/>
      <c r="BE75" s="756"/>
      <c r="BF75" s="298"/>
      <c r="BG75" s="303"/>
      <c r="BH75" s="519"/>
      <c r="BI75" s="757"/>
      <c r="BJ75" s="735"/>
      <c r="BL75" s="955"/>
      <c r="BM75" s="298"/>
      <c r="BN75" s="309"/>
      <c r="BO75" s="765"/>
      <c r="BP75" s="916"/>
      <c r="BQ75" s="766"/>
    </row>
    <row r="76" spans="1:69" ht="15" customHeight="1">
      <c r="A76" s="295"/>
      <c r="B76" s="22"/>
      <c r="C76" s="25"/>
      <c r="D76" s="44"/>
      <c r="E76" s="45"/>
      <c r="F76" s="46"/>
      <c r="H76" s="28"/>
      <c r="I76" s="22"/>
      <c r="J76" s="25"/>
      <c r="K76" s="26"/>
      <c r="L76" s="27"/>
      <c r="M76" s="26"/>
      <c r="O76" s="131"/>
      <c r="P76" s="22"/>
      <c r="Q76" s="25"/>
      <c r="R76" s="26"/>
      <c r="S76" s="27"/>
      <c r="T76" s="26"/>
      <c r="V76" s="288"/>
      <c r="W76" s="4"/>
      <c r="X76" s="7"/>
      <c r="Y76" s="7"/>
      <c r="Z76" s="7"/>
      <c r="AA76" s="267"/>
      <c r="AC76" s="474"/>
      <c r="AD76" s="475"/>
      <c r="AE76" s="299"/>
      <c r="AF76" s="413"/>
      <c r="AG76" s="304"/>
      <c r="AH76" s="305"/>
      <c r="AJ76" s="305"/>
      <c r="AK76" s="506"/>
      <c r="AL76" s="305"/>
      <c r="AM76" s="508"/>
      <c r="AN76" s="507"/>
      <c r="AO76" s="305"/>
      <c r="AQ76" s="504"/>
      <c r="AR76" s="504"/>
      <c r="AS76" s="504"/>
      <c r="AT76" s="504"/>
      <c r="AU76" s="507"/>
      <c r="AV76" s="504"/>
      <c r="AX76" s="591"/>
      <c r="AY76" s="298"/>
      <c r="AZ76" s="493"/>
      <c r="BA76" s="493"/>
      <c r="BB76" s="572"/>
      <c r="BC76" s="448"/>
      <c r="BE76" s="756"/>
      <c r="BF76" s="298"/>
      <c r="BG76" s="303"/>
      <c r="BH76" s="519"/>
      <c r="BI76" s="757"/>
      <c r="BJ76" s="303"/>
      <c r="BL76" s="955"/>
      <c r="BM76" s="298"/>
      <c r="BN76" s="309"/>
      <c r="BO76" s="758"/>
      <c r="BP76" s="916"/>
      <c r="BQ76" s="760"/>
    </row>
    <row r="77" spans="1:69" ht="15" customHeight="1">
      <c r="A77" s="295"/>
      <c r="B77" s="22"/>
      <c r="C77" s="25"/>
      <c r="D77" s="46"/>
      <c r="E77" s="81"/>
      <c r="F77" s="82"/>
      <c r="H77" s="28"/>
      <c r="I77" s="22"/>
      <c r="J77" s="25"/>
      <c r="K77" s="26"/>
      <c r="L77" s="27"/>
      <c r="M77" s="26"/>
      <c r="O77" s="131"/>
      <c r="P77" s="22"/>
      <c r="Q77" s="25"/>
      <c r="R77" s="26"/>
      <c r="S77" s="27"/>
      <c r="T77" s="26"/>
      <c r="V77" s="288"/>
      <c r="W77" s="4"/>
      <c r="X77" s="7"/>
      <c r="Y77" s="7"/>
      <c r="Z77" s="7"/>
      <c r="AA77" s="260"/>
      <c r="AC77" s="474"/>
      <c r="AD77" s="475"/>
      <c r="AE77" s="299"/>
      <c r="AF77" s="488"/>
      <c r="AG77" s="304"/>
      <c r="AH77" s="305"/>
      <c r="AJ77" s="305"/>
      <c r="AK77" s="506"/>
      <c r="AL77" s="305"/>
      <c r="AM77" s="305"/>
      <c r="AN77" s="507"/>
      <c r="AO77" s="305"/>
      <c r="AQ77" s="504"/>
      <c r="AR77" s="504"/>
      <c r="AS77" s="504"/>
      <c r="AT77" s="504"/>
      <c r="AU77" s="507"/>
      <c r="AV77" s="504"/>
      <c r="AX77" s="595"/>
      <c r="AY77" s="298"/>
      <c r="AZ77" s="415"/>
      <c r="BA77" s="417"/>
      <c r="BB77" s="572"/>
      <c r="BC77" s="305"/>
      <c r="BE77" s="756"/>
      <c r="BF77" s="298"/>
      <c r="BG77" s="303"/>
      <c r="BH77" s="308"/>
      <c r="BI77" s="757"/>
      <c r="BJ77" s="303"/>
      <c r="BL77" s="955"/>
      <c r="BM77" s="298"/>
      <c r="BN77" s="309"/>
      <c r="BO77" s="765"/>
      <c r="BP77" s="916"/>
      <c r="BQ77" s="766"/>
    </row>
    <row r="78" spans="1:69" ht="15" customHeight="1">
      <c r="A78" s="295"/>
      <c r="B78" s="22"/>
      <c r="C78" s="25"/>
      <c r="D78" s="83"/>
      <c r="E78" s="84"/>
      <c r="F78" s="60"/>
      <c r="H78" s="28"/>
      <c r="I78" s="22"/>
      <c r="J78" s="25"/>
      <c r="K78" s="26"/>
      <c r="L78" s="27"/>
      <c r="M78" s="26"/>
      <c r="O78" s="131"/>
      <c r="P78" s="22"/>
      <c r="Q78" s="25"/>
      <c r="R78" s="26"/>
      <c r="S78" s="27"/>
      <c r="T78" s="26"/>
      <c r="V78" s="288"/>
      <c r="W78" s="4"/>
      <c r="X78" s="7"/>
      <c r="Y78" s="7"/>
      <c r="Z78" s="7"/>
      <c r="AA78" s="260"/>
      <c r="AC78" s="474"/>
      <c r="AD78" s="475"/>
      <c r="AE78" s="299"/>
      <c r="AF78" s="413"/>
      <c r="AG78" s="304"/>
      <c r="AH78" s="305"/>
      <c r="AJ78" s="305"/>
      <c r="AK78" s="506"/>
      <c r="AL78" s="305"/>
      <c r="AM78" s="508"/>
      <c r="AN78" s="507"/>
      <c r="AO78" s="305"/>
      <c r="AQ78" s="504"/>
      <c r="AR78" s="504"/>
      <c r="AS78" s="504"/>
      <c r="AT78" s="504"/>
      <c r="AU78" s="507"/>
      <c r="AV78" s="504"/>
      <c r="AX78" s="595"/>
      <c r="AY78" s="298"/>
      <c r="AZ78" s="415"/>
      <c r="BA78" s="417"/>
      <c r="BB78" s="572"/>
      <c r="BC78" s="305"/>
      <c r="BE78" s="756"/>
      <c r="BF78" s="298"/>
      <c r="BG78" s="303"/>
      <c r="BH78" s="519"/>
      <c r="BI78" s="757"/>
      <c r="BJ78" s="303"/>
      <c r="BL78" s="955"/>
      <c r="BM78" s="298"/>
      <c r="BN78" s="309"/>
      <c r="BO78" s="519"/>
      <c r="BP78" s="937"/>
      <c r="BQ78" s="735"/>
    </row>
    <row r="79" spans="1:69" ht="15" customHeight="1">
      <c r="A79" s="295"/>
      <c r="B79" s="22"/>
      <c r="C79" s="25"/>
      <c r="D79" s="44"/>
      <c r="E79" s="45"/>
      <c r="F79" s="46"/>
      <c r="H79" s="28"/>
      <c r="I79" s="22"/>
      <c r="J79" s="25"/>
      <c r="K79" s="26"/>
      <c r="L79" s="27"/>
      <c r="M79" s="26"/>
      <c r="O79" s="131"/>
      <c r="P79" s="22"/>
      <c r="Q79" s="25"/>
      <c r="R79" s="46"/>
      <c r="S79" s="81"/>
      <c r="T79" s="82"/>
      <c r="V79" s="288"/>
      <c r="W79" s="4"/>
      <c r="X79" s="7"/>
      <c r="Y79" s="7"/>
      <c r="Z79" s="7"/>
      <c r="AA79" s="260"/>
      <c r="AC79" s="474"/>
      <c r="AD79" s="475"/>
      <c r="AE79" s="299"/>
      <c r="AF79" s="413"/>
      <c r="AG79" s="304"/>
      <c r="AH79" s="414"/>
      <c r="AJ79" s="305"/>
      <c r="AK79" s="506"/>
      <c r="AL79" s="305"/>
      <c r="AM79" s="508"/>
      <c r="AN79" s="507"/>
      <c r="AO79" s="305"/>
      <c r="AQ79" s="504"/>
      <c r="AR79" s="504"/>
      <c r="AS79" s="504"/>
      <c r="AT79" s="504"/>
      <c r="AU79" s="507"/>
      <c r="AV79" s="504"/>
      <c r="AX79" s="595"/>
      <c r="AY79" s="298"/>
      <c r="AZ79" s="415"/>
      <c r="BA79" s="417"/>
      <c r="BB79" s="572"/>
      <c r="BC79" s="446"/>
      <c r="BE79" s="756"/>
      <c r="BF79" s="298"/>
      <c r="BG79" s="303"/>
      <c r="BH79" s="519"/>
      <c r="BI79" s="757"/>
      <c r="BJ79" s="735"/>
      <c r="BL79" s="955"/>
      <c r="BM79" s="298"/>
      <c r="BN79" s="309"/>
      <c r="BO79" s="758"/>
      <c r="BP79" s="937"/>
      <c r="BQ79" s="760"/>
    </row>
    <row r="80" spans="1:69" ht="15" customHeight="1">
      <c r="A80" s="295"/>
      <c r="B80" s="22"/>
      <c r="C80" s="25"/>
      <c r="D80" s="44"/>
      <c r="E80" s="45"/>
      <c r="F80" s="46"/>
      <c r="H80" s="28"/>
      <c r="I80" s="22"/>
      <c r="J80" s="25"/>
      <c r="K80" s="26"/>
      <c r="L80" s="27"/>
      <c r="M80" s="26"/>
      <c r="O80" s="131"/>
      <c r="P80" s="22"/>
      <c r="Q80" s="25"/>
      <c r="R80" s="39"/>
      <c r="S80" s="84"/>
      <c r="T80" s="39"/>
      <c r="V80" s="288"/>
      <c r="W80" s="4"/>
      <c r="X80" s="7"/>
      <c r="Y80" s="7"/>
      <c r="Z80" s="7"/>
      <c r="AA80" s="260"/>
      <c r="AC80" s="474"/>
      <c r="AD80" s="475"/>
      <c r="AE80" s="476"/>
      <c r="AF80" s="445"/>
      <c r="AG80" s="489"/>
      <c r="AH80" s="490"/>
      <c r="AJ80" s="305"/>
      <c r="AK80" s="506"/>
      <c r="AL80" s="305"/>
      <c r="AM80" s="508"/>
      <c r="AN80" s="507"/>
      <c r="AO80" s="508"/>
      <c r="AQ80" s="504"/>
      <c r="AR80" s="504"/>
      <c r="AS80" s="504"/>
      <c r="AT80" s="504"/>
      <c r="AU80" s="507"/>
      <c r="AV80" s="504"/>
      <c r="AX80" s="595"/>
      <c r="AY80" s="298"/>
      <c r="AZ80" s="415"/>
      <c r="BA80" s="417"/>
      <c r="BB80" s="572"/>
      <c r="BC80" s="305"/>
      <c r="BE80" s="756"/>
      <c r="BF80" s="298"/>
      <c r="BG80" s="303"/>
      <c r="BH80" s="519"/>
      <c r="BI80" s="757"/>
      <c r="BJ80" s="735"/>
      <c r="BL80" s="955"/>
      <c r="BM80" s="298"/>
      <c r="BN80" s="309"/>
      <c r="BO80" s="761"/>
      <c r="BP80" s="759"/>
      <c r="BQ80" s="760"/>
    </row>
    <row r="81" spans="1:69" ht="15" customHeight="1">
      <c r="A81" s="295"/>
      <c r="B81" s="22"/>
      <c r="C81" s="25"/>
      <c r="D81" s="26"/>
      <c r="E81" s="27"/>
      <c r="F81" s="26"/>
      <c r="H81" s="28"/>
      <c r="I81" s="22"/>
      <c r="J81" s="77"/>
      <c r="K81" s="78"/>
      <c r="L81" s="77"/>
      <c r="M81" s="78"/>
      <c r="O81" s="131"/>
      <c r="P81" s="22"/>
      <c r="Q81" s="25"/>
      <c r="R81" s="39"/>
      <c r="S81" s="84"/>
      <c r="T81" s="39"/>
      <c r="V81" s="288"/>
      <c r="W81" s="4"/>
      <c r="X81" s="7"/>
      <c r="Y81" s="7"/>
      <c r="Z81" s="7"/>
      <c r="AA81" s="260"/>
      <c r="AC81" s="474"/>
      <c r="AD81" s="475"/>
      <c r="AE81" s="476"/>
      <c r="AF81" s="423"/>
      <c r="AG81" s="424"/>
      <c r="AH81" s="423"/>
      <c r="AJ81" s="305"/>
      <c r="AK81" s="506"/>
      <c r="AL81" s="505"/>
      <c r="AM81" s="494"/>
      <c r="AN81" s="513"/>
      <c r="AO81" s="514"/>
      <c r="AQ81" s="504"/>
      <c r="AR81" s="504"/>
      <c r="AS81" s="504"/>
      <c r="AT81" s="504"/>
      <c r="AU81" s="507"/>
      <c r="AV81" s="504"/>
      <c r="AX81" s="595"/>
      <c r="AY81" s="298"/>
      <c r="AZ81" s="493"/>
      <c r="BA81" s="592"/>
      <c r="BB81" s="572"/>
      <c r="BC81" s="494"/>
      <c r="BE81" s="756"/>
      <c r="BF81" s="298"/>
      <c r="BG81" s="303"/>
      <c r="BH81" s="308"/>
      <c r="BI81" s="757"/>
      <c r="BJ81" s="303"/>
      <c r="BL81" s="957"/>
      <c r="BM81" s="298"/>
      <c r="BN81" s="309"/>
      <c r="BO81" s="939"/>
      <c r="BP81" s="916"/>
      <c r="BQ81" s="766"/>
    </row>
    <row r="82" spans="1:69" ht="15" customHeight="1">
      <c r="A82" s="295"/>
      <c r="B82" s="22"/>
      <c r="C82" s="25"/>
      <c r="D82" s="26"/>
      <c r="E82" s="27"/>
      <c r="F82" s="26"/>
      <c r="H82" s="28"/>
      <c r="I82" s="22"/>
      <c r="J82" s="25"/>
      <c r="K82" s="26"/>
      <c r="L82" s="27"/>
      <c r="M82" s="26"/>
      <c r="O82" s="131"/>
      <c r="P82" s="22"/>
      <c r="Q82" s="25"/>
      <c r="R82" s="36"/>
      <c r="S82" s="45"/>
      <c r="T82" s="24"/>
      <c r="V82" s="288"/>
      <c r="W82" s="4"/>
      <c r="X82" s="7"/>
      <c r="Y82" s="7"/>
      <c r="Z82" s="7"/>
      <c r="AA82" s="260"/>
      <c r="AC82" s="474"/>
      <c r="AD82" s="475"/>
      <c r="AE82" s="476"/>
      <c r="AF82" s="423"/>
      <c r="AG82" s="424"/>
      <c r="AH82" s="423"/>
      <c r="AJ82" s="305"/>
      <c r="AK82" s="506"/>
      <c r="AL82" s="505"/>
      <c r="AM82" s="508"/>
      <c r="AN82" s="509"/>
      <c r="AO82" s="508"/>
      <c r="AQ82" s="504"/>
      <c r="AR82" s="504"/>
      <c r="AS82" s="504"/>
      <c r="AT82" s="504"/>
      <c r="AU82" s="507"/>
      <c r="AV82" s="504"/>
      <c r="AX82" s="595"/>
      <c r="AY82" s="298"/>
      <c r="AZ82" s="493"/>
      <c r="BA82" s="592"/>
      <c r="BB82" s="572"/>
      <c r="BC82" s="494"/>
      <c r="BE82" s="756"/>
      <c r="BF82" s="298"/>
      <c r="BG82" s="303"/>
      <c r="BH82" s="308"/>
      <c r="BI82" s="757"/>
      <c r="BJ82" s="303"/>
      <c r="BL82" s="957"/>
      <c r="BM82" s="298"/>
      <c r="BN82" s="309"/>
      <c r="BO82" s="765"/>
      <c r="BP82" s="916"/>
      <c r="BQ82" s="766"/>
    </row>
    <row r="83" spans="1:69" ht="15" customHeight="1">
      <c r="A83" s="295"/>
      <c r="B83" s="22"/>
      <c r="C83" s="25"/>
      <c r="D83" s="26"/>
      <c r="E83" s="27"/>
      <c r="F83" s="26"/>
      <c r="H83" s="28"/>
      <c r="I83" s="22"/>
      <c r="J83" s="32"/>
      <c r="K83" s="33"/>
      <c r="L83" s="34"/>
      <c r="M83" s="33"/>
      <c r="O83" s="131"/>
      <c r="P83" s="22"/>
      <c r="Q83" s="25"/>
      <c r="R83" s="53"/>
      <c r="S83" s="45"/>
      <c r="T83" s="51"/>
      <c r="V83" s="288"/>
      <c r="W83" s="4"/>
      <c r="X83" s="7"/>
      <c r="Y83" s="7"/>
      <c r="Z83" s="7"/>
      <c r="AA83" s="260"/>
      <c r="AC83" s="474"/>
      <c r="AD83" s="475"/>
      <c r="AE83" s="476"/>
      <c r="AF83" s="435"/>
      <c r="AG83" s="436"/>
      <c r="AH83" s="437"/>
      <c r="AJ83" s="305"/>
      <c r="AK83" s="506"/>
      <c r="AL83" s="505"/>
      <c r="AM83" s="508"/>
      <c r="AN83" s="509"/>
      <c r="AO83" s="508"/>
      <c r="AQ83" s="504"/>
      <c r="AR83" s="504"/>
      <c r="AS83" s="504"/>
      <c r="AT83" s="504"/>
      <c r="AU83" s="507"/>
      <c r="AV83" s="504"/>
      <c r="AX83" s="595"/>
      <c r="AY83" s="298"/>
      <c r="AZ83" s="493"/>
      <c r="BA83" s="592"/>
      <c r="BB83" s="572"/>
      <c r="BC83" s="494"/>
      <c r="BE83" s="756"/>
      <c r="BF83" s="298"/>
      <c r="BG83" s="303"/>
      <c r="BH83" s="519"/>
      <c r="BI83" s="757"/>
      <c r="BJ83" s="735"/>
      <c r="BL83" s="957"/>
      <c r="BM83" s="298"/>
      <c r="BN83" s="309"/>
      <c r="BO83" s="939"/>
      <c r="BP83" s="916"/>
      <c r="BQ83" s="766"/>
    </row>
    <row r="84" spans="1:69" ht="15" customHeight="1">
      <c r="A84" s="295"/>
      <c r="B84" s="22"/>
      <c r="C84" s="25"/>
      <c r="D84" s="26"/>
      <c r="E84" s="27"/>
      <c r="F84" s="26"/>
      <c r="H84" s="28"/>
      <c r="I84" s="22"/>
      <c r="J84" s="25"/>
      <c r="K84" s="26"/>
      <c r="L84" s="27"/>
      <c r="M84" s="26"/>
      <c r="O84" s="131"/>
      <c r="P84" s="22"/>
      <c r="Q84" s="25"/>
      <c r="R84" s="36"/>
      <c r="S84" s="41"/>
      <c r="T84" s="36"/>
      <c r="V84" s="288"/>
      <c r="W84" s="4"/>
      <c r="X84" s="7"/>
      <c r="Y84" s="7"/>
      <c r="Z84" s="7"/>
      <c r="AA84" s="260"/>
      <c r="AC84" s="485"/>
      <c r="AD84" s="475"/>
      <c r="AE84" s="299"/>
      <c r="AF84" s="417"/>
      <c r="AG84" s="304"/>
      <c r="AH84" s="305"/>
      <c r="AJ84" s="305"/>
      <c r="AK84" s="506"/>
      <c r="AL84" s="505"/>
      <c r="AM84" s="448"/>
      <c r="AN84" s="509"/>
      <c r="AO84" s="448"/>
      <c r="AQ84" s="504"/>
      <c r="AR84" s="504"/>
      <c r="AS84" s="504"/>
      <c r="AT84" s="504"/>
      <c r="AU84" s="507"/>
      <c r="AV84" s="504"/>
      <c r="AX84" s="595"/>
      <c r="AY84" s="298"/>
      <c r="AZ84" s="493"/>
      <c r="BA84" s="493"/>
      <c r="BB84" s="572"/>
      <c r="BC84" s="494"/>
      <c r="BE84" s="756"/>
      <c r="BF84" s="298"/>
      <c r="BG84" s="303"/>
      <c r="BH84" s="519"/>
      <c r="BI84" s="759"/>
      <c r="BJ84" s="735"/>
      <c r="BL84" s="957"/>
      <c r="BM84" s="298"/>
      <c r="BN84" s="309"/>
      <c r="BO84" s="939"/>
      <c r="BP84" s="916"/>
      <c r="BQ84" s="766"/>
    </row>
    <row r="85" spans="1:69" ht="15" customHeight="1">
      <c r="A85" s="295"/>
      <c r="B85" s="22"/>
      <c r="C85" s="25"/>
      <c r="D85" s="26"/>
      <c r="E85" s="27"/>
      <c r="F85" s="26"/>
      <c r="H85" s="28"/>
      <c r="I85" s="22"/>
      <c r="J85" s="25"/>
      <c r="K85" s="26"/>
      <c r="L85" s="27"/>
      <c r="M85" s="26"/>
      <c r="O85" s="131"/>
      <c r="P85" s="22"/>
      <c r="Q85" s="25"/>
      <c r="R85" s="36"/>
      <c r="S85" s="41"/>
      <c r="T85" s="36"/>
      <c r="V85" s="288"/>
      <c r="W85" s="4"/>
      <c r="X85" s="7"/>
      <c r="Y85" s="7"/>
      <c r="Z85" s="7"/>
      <c r="AA85" s="260"/>
      <c r="AC85" s="474"/>
      <c r="AD85" s="475"/>
      <c r="AE85" s="299"/>
      <c r="AF85" s="417"/>
      <c r="AG85" s="304"/>
      <c r="AH85" s="446"/>
      <c r="AJ85" s="305"/>
      <c r="AK85" s="506"/>
      <c r="AL85" s="505"/>
      <c r="AM85" s="511"/>
      <c r="AN85" s="509"/>
      <c r="AO85" s="494"/>
      <c r="AQ85" s="504"/>
      <c r="AR85" s="504"/>
      <c r="AS85" s="504"/>
      <c r="AT85" s="504"/>
      <c r="AU85" s="507"/>
      <c r="AV85" s="504"/>
      <c r="AX85" s="595"/>
      <c r="AY85" s="298"/>
      <c r="AZ85" s="415"/>
      <c r="BA85" s="493"/>
      <c r="BB85" s="572"/>
      <c r="BC85" s="448"/>
      <c r="BE85" s="756"/>
      <c r="BF85" s="298"/>
      <c r="BG85" s="303"/>
      <c r="BH85" s="308"/>
      <c r="BI85" s="757"/>
      <c r="BJ85" s="303"/>
      <c r="BL85" s="957"/>
      <c r="BM85" s="298"/>
      <c r="BN85" s="309"/>
      <c r="BO85" s="758"/>
      <c r="BP85" s="916"/>
      <c r="BQ85" s="766"/>
    </row>
    <row r="86" spans="1:69" ht="15" customHeight="1">
      <c r="A86" s="295"/>
      <c r="B86" s="22"/>
      <c r="C86" s="29"/>
      <c r="D86" s="30"/>
      <c r="E86" s="31"/>
      <c r="F86" s="30"/>
      <c r="H86" s="28"/>
      <c r="I86" s="22"/>
      <c r="J86" s="25"/>
      <c r="K86" s="26"/>
      <c r="L86" s="27"/>
      <c r="M86" s="26"/>
      <c r="O86" s="131"/>
      <c r="P86" s="22"/>
      <c r="Q86" s="25"/>
      <c r="R86" s="26"/>
      <c r="S86" s="27"/>
      <c r="T86" s="26"/>
      <c r="V86" s="288"/>
      <c r="W86" s="4"/>
      <c r="X86" s="7"/>
      <c r="Y86" s="7"/>
      <c r="Z86" s="7"/>
      <c r="AA86" s="269"/>
      <c r="AC86" s="474"/>
      <c r="AD86" s="475"/>
      <c r="AE86" s="299"/>
      <c r="AF86" s="413"/>
      <c r="AG86" s="304"/>
      <c r="AH86" s="305"/>
      <c r="AJ86" s="446"/>
      <c r="AK86" s="506"/>
      <c r="AL86" s="305"/>
      <c r="AM86" s="508"/>
      <c r="AN86" s="507"/>
      <c r="AO86" s="508"/>
      <c r="AQ86" s="504"/>
      <c r="AR86" s="504"/>
      <c r="AS86" s="504"/>
      <c r="AT86" s="504"/>
      <c r="AU86" s="507"/>
      <c r="AV86" s="504"/>
      <c r="AX86" s="595"/>
      <c r="AY86" s="298"/>
      <c r="AZ86" s="414"/>
      <c r="BA86" s="493"/>
      <c r="BB86" s="572"/>
      <c r="BC86" s="494"/>
      <c r="BE86" s="756"/>
      <c r="BF86" s="298"/>
      <c r="BG86" s="303"/>
      <c r="BH86" s="758"/>
      <c r="BI86" s="759"/>
      <c r="BJ86" s="760"/>
      <c r="BL86" s="957"/>
      <c r="BM86" s="298"/>
      <c r="BN86" s="309"/>
      <c r="BO86" s="735"/>
      <c r="BP86" s="937"/>
      <c r="BQ86" s="735"/>
    </row>
    <row r="87" spans="1:69" ht="15" customHeight="1">
      <c r="A87" s="295"/>
      <c r="B87" s="22"/>
      <c r="C87" s="25"/>
      <c r="D87" s="26"/>
      <c r="E87" s="27"/>
      <c r="F87" s="26"/>
      <c r="H87" s="28"/>
      <c r="I87" s="22"/>
      <c r="J87" s="25"/>
      <c r="K87" s="53"/>
      <c r="L87" s="45"/>
      <c r="M87" s="46"/>
      <c r="O87" s="131"/>
      <c r="P87" s="22"/>
      <c r="Q87" s="25"/>
      <c r="R87" s="26"/>
      <c r="S87" s="27"/>
      <c r="T87" s="26"/>
      <c r="V87" s="288"/>
      <c r="W87" s="4"/>
      <c r="X87" s="7"/>
      <c r="Y87" s="7"/>
      <c r="Z87" s="7"/>
      <c r="AA87" s="262"/>
      <c r="AC87" s="474"/>
      <c r="AD87" s="475"/>
      <c r="AE87" s="299"/>
      <c r="AF87" s="413"/>
      <c r="AG87" s="304"/>
      <c r="AH87" s="305"/>
      <c r="AJ87" s="446"/>
      <c r="AK87" s="506"/>
      <c r="AL87" s="305"/>
      <c r="AM87" s="508"/>
      <c r="AN87" s="507"/>
      <c r="AO87" s="305"/>
      <c r="AQ87" s="504"/>
      <c r="AR87" s="504"/>
      <c r="AS87" s="504"/>
      <c r="AT87" s="504"/>
      <c r="AU87" s="507"/>
      <c r="AV87" s="504"/>
      <c r="AX87" s="595"/>
      <c r="AY87" s="298"/>
      <c r="AZ87" s="414"/>
      <c r="BA87" s="511"/>
      <c r="BB87" s="572"/>
      <c r="BC87" s="494"/>
      <c r="BE87" s="756"/>
      <c r="BF87" s="298"/>
      <c r="BG87" s="303"/>
      <c r="BH87" s="761"/>
      <c r="BI87" s="759"/>
      <c r="BJ87" s="760"/>
      <c r="BL87" s="957"/>
      <c r="BM87" s="298"/>
      <c r="BN87" s="309"/>
      <c r="BO87" s="519"/>
      <c r="BP87" s="937"/>
      <c r="BQ87" s="735"/>
    </row>
    <row r="88" spans="1:69" ht="15" customHeight="1">
      <c r="A88" s="295"/>
      <c r="B88" s="22"/>
      <c r="C88" s="25"/>
      <c r="D88" s="26"/>
      <c r="E88" s="27"/>
      <c r="F88" s="26"/>
      <c r="H88" s="28"/>
      <c r="I88" s="22"/>
      <c r="J88" s="85"/>
      <c r="K88" s="53"/>
      <c r="L88" s="45"/>
      <c r="M88" s="46"/>
      <c r="O88" s="131"/>
      <c r="P88" s="22"/>
      <c r="Q88" s="25"/>
      <c r="R88" s="26"/>
      <c r="S88" s="27"/>
      <c r="T88" s="26"/>
      <c r="V88" s="288"/>
      <c r="W88" s="4"/>
      <c r="X88" s="7"/>
      <c r="Y88" s="7"/>
      <c r="Z88" s="7"/>
      <c r="AA88" s="262"/>
      <c r="AC88" s="474"/>
      <c r="AD88" s="475"/>
      <c r="AE88" s="299"/>
      <c r="AF88" s="449"/>
      <c r="AG88" s="304"/>
      <c r="AH88" s="305"/>
      <c r="AJ88" s="446"/>
      <c r="AK88" s="506"/>
      <c r="AL88" s="305"/>
      <c r="AM88" s="508"/>
      <c r="AN88" s="507"/>
      <c r="AO88" s="305"/>
      <c r="AQ88" s="504"/>
      <c r="AR88" s="504"/>
      <c r="AS88" s="504"/>
      <c r="AT88" s="504"/>
      <c r="AU88" s="507"/>
      <c r="AV88" s="504"/>
      <c r="AX88" s="595"/>
      <c r="AY88" s="298"/>
      <c r="AZ88" s="414"/>
      <c r="BA88" s="511"/>
      <c r="BB88" s="572"/>
      <c r="BC88" s="494"/>
      <c r="BE88" s="767"/>
      <c r="BF88" s="298"/>
      <c r="BG88" s="303"/>
      <c r="BH88" s="518"/>
      <c r="BI88" s="757"/>
      <c r="BJ88" s="303"/>
      <c r="BL88" s="957"/>
      <c r="BM88" s="298"/>
      <c r="BN88" s="309"/>
      <c r="BO88" s="519"/>
      <c r="BP88" s="937"/>
      <c r="BQ88" s="735"/>
    </row>
    <row r="89" spans="1:69" ht="15" customHeight="1">
      <c r="A89" s="295"/>
      <c r="B89" s="22"/>
      <c r="C89" s="25"/>
      <c r="D89" s="53"/>
      <c r="E89" s="45"/>
      <c r="F89" s="46"/>
      <c r="H89" s="28"/>
      <c r="I89" s="22"/>
      <c r="J89" s="85"/>
      <c r="K89" s="46"/>
      <c r="L89" s="81"/>
      <c r="M89" s="82"/>
      <c r="O89" s="131"/>
      <c r="P89" s="22"/>
      <c r="Q89" s="25"/>
      <c r="R89" s="26"/>
      <c r="S89" s="27"/>
      <c r="T89" s="26"/>
      <c r="V89" s="288"/>
      <c r="W89" s="4"/>
      <c r="X89" s="7"/>
      <c r="Y89" s="7"/>
      <c r="Z89" s="7"/>
      <c r="AA89" s="262"/>
      <c r="AC89" s="474"/>
      <c r="AD89" s="475"/>
      <c r="AE89" s="299"/>
      <c r="AF89" s="449"/>
      <c r="AG89" s="304"/>
      <c r="AH89" s="305"/>
      <c r="AJ89" s="446"/>
      <c r="AK89" s="506"/>
      <c r="AL89" s="305"/>
      <c r="AM89" s="508"/>
      <c r="AN89" s="507"/>
      <c r="AO89" s="305"/>
      <c r="AQ89" s="504"/>
      <c r="AR89" s="504"/>
      <c r="AS89" s="504"/>
      <c r="AT89" s="504"/>
      <c r="AU89" s="507"/>
      <c r="AV89" s="504"/>
      <c r="AX89" s="595"/>
      <c r="AY89" s="298"/>
      <c r="AZ89" s="594"/>
      <c r="BA89" s="511"/>
      <c r="BB89" s="572"/>
      <c r="BC89" s="494"/>
      <c r="BE89" s="767"/>
      <c r="BF89" s="298"/>
      <c r="BG89" s="303"/>
      <c r="BH89" s="308"/>
      <c r="BI89" s="757"/>
      <c r="BJ89" s="303"/>
      <c r="BL89" s="957"/>
      <c r="BM89" s="298"/>
      <c r="BN89" s="309"/>
      <c r="BO89" s="765"/>
      <c r="BP89" s="916"/>
      <c r="BQ89" s="766"/>
    </row>
    <row r="90" spans="1:69" ht="15" customHeight="1">
      <c r="A90" s="295"/>
      <c r="B90" s="22"/>
      <c r="C90" s="25"/>
      <c r="D90" s="26"/>
      <c r="E90" s="27"/>
      <c r="F90" s="26"/>
      <c r="H90" s="28"/>
      <c r="I90" s="22"/>
      <c r="J90" s="85"/>
      <c r="K90" s="44"/>
      <c r="L90" s="45"/>
      <c r="M90" s="46"/>
      <c r="O90" s="131"/>
      <c r="P90" s="22"/>
      <c r="Q90" s="25"/>
      <c r="R90" s="26"/>
      <c r="S90" s="27"/>
      <c r="T90" s="26"/>
      <c r="V90" s="288"/>
      <c r="W90" s="4"/>
      <c r="X90" s="7"/>
      <c r="Y90" s="7"/>
      <c r="Z90" s="7"/>
      <c r="AA90" s="262"/>
      <c r="AC90" s="474"/>
      <c r="AD90" s="475"/>
      <c r="AE90" s="299"/>
      <c r="AF90" s="449"/>
      <c r="AG90" s="304"/>
      <c r="AH90" s="305"/>
      <c r="AJ90" s="446"/>
      <c r="AK90" s="506"/>
      <c r="AL90" s="305"/>
      <c r="AM90" s="508"/>
      <c r="AN90" s="507"/>
      <c r="AO90" s="305"/>
      <c r="AQ90" s="504"/>
      <c r="AR90" s="504"/>
      <c r="AS90" s="504"/>
      <c r="AT90" s="504"/>
      <c r="AU90" s="507"/>
      <c r="AV90" s="504"/>
      <c r="AX90" s="591"/>
      <c r="AY90" s="298"/>
      <c r="AZ90" s="415"/>
      <c r="BA90" s="493"/>
      <c r="BB90" s="572"/>
      <c r="BC90" s="448"/>
      <c r="BE90" s="767"/>
      <c r="BF90" s="298"/>
      <c r="BG90" s="303"/>
      <c r="BH90" s="518"/>
      <c r="BI90" s="757"/>
      <c r="BJ90" s="303"/>
      <c r="BL90" s="957"/>
      <c r="BM90" s="298"/>
      <c r="BN90" s="309"/>
      <c r="BO90" s="758"/>
      <c r="BP90" s="938"/>
      <c r="BQ90" s="758"/>
    </row>
    <row r="91" spans="1:69" ht="15" customHeight="1">
      <c r="A91" s="295"/>
      <c r="B91" s="22"/>
      <c r="C91" s="25"/>
      <c r="D91" s="23"/>
      <c r="E91" s="27"/>
      <c r="F91" s="26"/>
      <c r="H91" s="28"/>
      <c r="I91" s="22"/>
      <c r="J91" s="85"/>
      <c r="K91" s="86"/>
      <c r="L91" s="45"/>
      <c r="M91" s="51"/>
      <c r="O91" s="131"/>
      <c r="P91" s="22"/>
      <c r="Q91" s="25"/>
      <c r="R91" s="26"/>
      <c r="S91" s="27"/>
      <c r="T91" s="26"/>
      <c r="V91" s="288"/>
      <c r="W91" s="4"/>
      <c r="X91" s="7"/>
      <c r="Y91" s="7"/>
      <c r="Z91" s="7"/>
      <c r="AA91" s="260"/>
      <c r="AC91" s="474"/>
      <c r="AD91" s="475"/>
      <c r="AE91" s="299"/>
      <c r="AF91" s="491"/>
      <c r="AG91" s="304"/>
      <c r="AH91" s="305"/>
      <c r="AJ91" s="446"/>
      <c r="AK91" s="506"/>
      <c r="AL91" s="305"/>
      <c r="AM91" s="508"/>
      <c r="AN91" s="507"/>
      <c r="AO91" s="305"/>
      <c r="AQ91" s="504"/>
      <c r="AR91" s="504"/>
      <c r="AS91" s="504"/>
      <c r="AT91" s="504"/>
      <c r="AU91" s="507"/>
      <c r="AV91" s="504"/>
      <c r="AX91" s="591"/>
      <c r="AY91" s="298"/>
      <c r="AZ91" s="415"/>
      <c r="BA91" s="413"/>
      <c r="BB91" s="572"/>
      <c r="BC91" s="414"/>
      <c r="BE91" s="767"/>
      <c r="BF91" s="298"/>
      <c r="BG91" s="303"/>
      <c r="BH91" s="518"/>
      <c r="BI91" s="757"/>
      <c r="BJ91" s="303"/>
      <c r="BL91" s="957"/>
      <c r="BM91" s="298"/>
      <c r="BN91" s="309"/>
      <c r="BO91" s="758"/>
      <c r="BP91" s="938"/>
      <c r="BQ91" s="758"/>
    </row>
    <row r="92" spans="1:69" ht="15" customHeight="1">
      <c r="A92" s="295"/>
      <c r="B92" s="22"/>
      <c r="C92" s="25"/>
      <c r="D92" s="26"/>
      <c r="E92" s="27"/>
      <c r="F92" s="26"/>
      <c r="H92" s="28"/>
      <c r="I92" s="22"/>
      <c r="J92" s="25"/>
      <c r="K92" s="23"/>
      <c r="L92" s="27"/>
      <c r="M92" s="26"/>
      <c r="O92" s="131"/>
      <c r="P92" s="22"/>
      <c r="Q92" s="25"/>
      <c r="R92" s="26"/>
      <c r="S92" s="27"/>
      <c r="T92" s="26"/>
      <c r="V92" s="288"/>
      <c r="W92" s="4"/>
      <c r="X92" s="7"/>
      <c r="Y92" s="7"/>
      <c r="Z92" s="7"/>
      <c r="AA92" s="260"/>
      <c r="AC92" s="474"/>
      <c r="AD92" s="475"/>
      <c r="AE92" s="299"/>
      <c r="AF92" s="417"/>
      <c r="AG92" s="304"/>
      <c r="AH92" s="305"/>
      <c r="AJ92" s="446"/>
      <c r="AK92" s="506"/>
      <c r="AL92" s="305"/>
      <c r="AM92" s="508"/>
      <c r="AN92" s="507"/>
      <c r="AO92" s="305"/>
      <c r="AQ92" s="504"/>
      <c r="AR92" s="504"/>
      <c r="AS92" s="504"/>
      <c r="AT92" s="504"/>
      <c r="AU92" s="507"/>
      <c r="AV92" s="504"/>
      <c r="AX92" s="591"/>
      <c r="AY92" s="298"/>
      <c r="AZ92" s="415"/>
      <c r="BA92" s="417"/>
      <c r="BB92" s="572"/>
      <c r="BC92" s="305"/>
      <c r="BE92" s="767"/>
      <c r="BF92" s="298"/>
      <c r="BG92" s="303"/>
      <c r="BH92" s="735"/>
      <c r="BI92" s="759"/>
      <c r="BJ92" s="735"/>
      <c r="BL92" s="957"/>
      <c r="BM92" s="298"/>
      <c r="BN92" s="309"/>
      <c r="BO92" s="765"/>
      <c r="BP92" s="916"/>
      <c r="BQ92" s="766"/>
    </row>
    <row r="93" spans="1:69" ht="15" customHeight="1">
      <c r="A93" s="295"/>
      <c r="B93" s="22"/>
      <c r="C93" s="25"/>
      <c r="D93" s="26"/>
      <c r="E93" s="27"/>
      <c r="F93" s="26"/>
      <c r="H93" s="28"/>
      <c r="I93" s="22"/>
      <c r="J93" s="25"/>
      <c r="K93" s="26"/>
      <c r="L93" s="27"/>
      <c r="M93" s="26"/>
      <c r="O93" s="131"/>
      <c r="P93" s="22"/>
      <c r="Q93" s="25"/>
      <c r="R93" s="26"/>
      <c r="S93" s="27"/>
      <c r="T93" s="26"/>
      <c r="V93" s="288"/>
      <c r="W93" s="4"/>
      <c r="X93" s="7"/>
      <c r="Y93" s="7"/>
      <c r="Z93" s="7"/>
      <c r="AA93" s="260"/>
      <c r="AC93" s="474"/>
      <c r="AD93" s="475"/>
      <c r="AE93" s="299"/>
      <c r="AF93" s="449"/>
      <c r="AG93" s="304"/>
      <c r="AH93" s="305"/>
      <c r="AJ93" s="446"/>
      <c r="AK93" s="506"/>
      <c r="AL93" s="305"/>
      <c r="AM93" s="508"/>
      <c r="AN93" s="507"/>
      <c r="AO93" s="305"/>
      <c r="AQ93" s="504"/>
      <c r="AR93" s="504"/>
      <c r="AS93" s="504"/>
      <c r="AT93" s="504"/>
      <c r="AU93" s="507"/>
      <c r="AV93" s="504"/>
      <c r="AX93" s="591"/>
      <c r="AY93" s="298"/>
      <c r="AZ93" s="415"/>
      <c r="BA93" s="417"/>
      <c r="BB93" s="572"/>
      <c r="BC93" s="305"/>
      <c r="BE93" s="767"/>
      <c r="BF93" s="298"/>
      <c r="BG93" s="303"/>
      <c r="BH93" s="519"/>
      <c r="BI93" s="759"/>
      <c r="BJ93" s="735"/>
      <c r="BL93" s="957"/>
      <c r="BM93" s="298"/>
      <c r="BN93" s="309"/>
      <c r="BO93" s="758"/>
      <c r="BP93" s="938"/>
      <c r="BQ93" s="760"/>
    </row>
    <row r="94" spans="1:69" ht="15" customHeight="1">
      <c r="A94" s="295"/>
      <c r="B94" s="22"/>
      <c r="C94" s="25"/>
      <c r="D94" s="26"/>
      <c r="E94" s="27"/>
      <c r="F94" s="26"/>
      <c r="H94" s="28"/>
      <c r="I94" s="22"/>
      <c r="J94" s="25"/>
      <c r="K94" s="26"/>
      <c r="L94" s="27"/>
      <c r="M94" s="26"/>
      <c r="O94" s="131"/>
      <c r="P94" s="22"/>
      <c r="Q94" s="25"/>
      <c r="R94" s="26"/>
      <c r="S94" s="27"/>
      <c r="T94" s="23"/>
      <c r="V94" s="288"/>
      <c r="W94" s="4"/>
      <c r="X94" s="7"/>
      <c r="Y94" s="7"/>
      <c r="Z94" s="7"/>
      <c r="AA94" s="260"/>
      <c r="AC94" s="474"/>
      <c r="AD94" s="475"/>
      <c r="AE94" s="299"/>
      <c r="AF94" s="417"/>
      <c r="AG94" s="304"/>
      <c r="AH94" s="446"/>
      <c r="AJ94" s="446"/>
      <c r="AK94" s="506"/>
      <c r="AL94" s="305"/>
      <c r="AM94" s="508"/>
      <c r="AN94" s="507"/>
      <c r="AO94" s="305"/>
      <c r="AQ94" s="504"/>
      <c r="AR94" s="504"/>
      <c r="AS94" s="504"/>
      <c r="AT94" s="504"/>
      <c r="AU94" s="507"/>
      <c r="AV94" s="504"/>
      <c r="AX94" s="591"/>
      <c r="AY94" s="298"/>
      <c r="AZ94" s="493"/>
      <c r="BA94" s="511"/>
      <c r="BB94" s="572"/>
      <c r="BC94" s="494"/>
      <c r="BE94" s="767"/>
      <c r="BF94" s="298"/>
      <c r="BG94" s="303"/>
      <c r="BH94" s="519"/>
      <c r="BI94" s="759"/>
      <c r="BJ94" s="735"/>
      <c r="BL94" s="957"/>
      <c r="BM94" s="298"/>
      <c r="BN94" s="309"/>
      <c r="BO94" s="939"/>
      <c r="BP94" s="916"/>
      <c r="BQ94" s="766"/>
    </row>
    <row r="95" spans="1:69" ht="15" customHeight="1">
      <c r="A95" s="295"/>
      <c r="B95" s="22"/>
      <c r="C95" s="25"/>
      <c r="D95" s="26"/>
      <c r="E95" s="27"/>
      <c r="F95" s="26"/>
      <c r="H95" s="28"/>
      <c r="I95" s="22"/>
      <c r="J95" s="25"/>
      <c r="K95" s="26"/>
      <c r="L95" s="27"/>
      <c r="M95" s="26"/>
      <c r="O95" s="131"/>
      <c r="P95" s="22"/>
      <c r="Q95" s="25"/>
      <c r="R95" s="26"/>
      <c r="S95" s="27"/>
      <c r="T95" s="23"/>
      <c r="V95" s="288"/>
      <c r="W95" s="4"/>
      <c r="X95" s="7"/>
      <c r="Y95" s="7"/>
      <c r="Z95" s="7"/>
      <c r="AA95" s="260"/>
      <c r="AC95" s="474"/>
      <c r="AD95" s="475"/>
      <c r="AE95" s="476"/>
      <c r="AF95" s="478"/>
      <c r="AG95" s="424"/>
      <c r="AH95" s="445"/>
      <c r="AJ95" s="446"/>
      <c r="AK95" s="506"/>
      <c r="AL95" s="305"/>
      <c r="AM95" s="508"/>
      <c r="AN95" s="507"/>
      <c r="AO95" s="305"/>
      <c r="AQ95" s="504"/>
      <c r="AR95" s="504"/>
      <c r="AS95" s="504"/>
      <c r="AT95" s="504"/>
      <c r="AU95" s="507"/>
      <c r="AV95" s="504"/>
      <c r="AX95" s="591"/>
      <c r="AY95" s="298"/>
      <c r="AZ95" s="493"/>
      <c r="BA95" s="511"/>
      <c r="BB95" s="572"/>
      <c r="BC95" s="494"/>
      <c r="BE95" s="767"/>
      <c r="BF95" s="298"/>
      <c r="BG95" s="303"/>
      <c r="BH95" s="519"/>
      <c r="BI95" s="759"/>
      <c r="BJ95" s="519"/>
      <c r="BL95" s="957"/>
      <c r="BM95" s="298"/>
      <c r="BN95" s="309"/>
      <c r="BO95" s="765"/>
      <c r="BP95" s="916"/>
      <c r="BQ95" s="766"/>
    </row>
    <row r="96" spans="1:69" ht="15" customHeight="1">
      <c r="A96" s="295"/>
      <c r="B96" s="22"/>
      <c r="C96" s="25"/>
      <c r="D96" s="53"/>
      <c r="E96" s="45"/>
      <c r="F96" s="51"/>
      <c r="H96" s="28"/>
      <c r="I96" s="22"/>
      <c r="J96" s="25"/>
      <c r="K96" s="26"/>
      <c r="L96" s="27"/>
      <c r="M96" s="26"/>
      <c r="O96" s="131"/>
      <c r="P96" s="22"/>
      <c r="Q96" s="25"/>
      <c r="R96" s="26"/>
      <c r="S96" s="27"/>
      <c r="T96" s="26"/>
      <c r="V96" s="288"/>
      <c r="W96" s="4"/>
      <c r="X96" s="7"/>
      <c r="Y96" s="7"/>
      <c r="Z96" s="7"/>
      <c r="AA96" s="260"/>
      <c r="AC96" s="474"/>
      <c r="AD96" s="475"/>
      <c r="AE96" s="476"/>
      <c r="AF96" s="431"/>
      <c r="AG96" s="424"/>
      <c r="AH96" s="432"/>
      <c r="AJ96" s="446"/>
      <c r="AK96" s="506"/>
      <c r="AL96" s="305"/>
      <c r="AM96" s="508"/>
      <c r="AN96" s="507"/>
      <c r="AO96" s="305"/>
      <c r="AQ96" s="504"/>
      <c r="AR96" s="504"/>
      <c r="AS96" s="504"/>
      <c r="AT96" s="504"/>
      <c r="AU96" s="507"/>
      <c r="AV96" s="504"/>
      <c r="AX96" s="591"/>
      <c r="AY96" s="298"/>
      <c r="AZ96" s="493"/>
      <c r="BA96" s="493"/>
      <c r="BB96" s="572"/>
      <c r="BC96" s="494"/>
      <c r="BE96" s="767"/>
      <c r="BF96" s="298"/>
      <c r="BG96" s="303"/>
      <c r="BH96" s="519"/>
      <c r="BI96" s="759"/>
      <c r="BJ96" s="519"/>
      <c r="BL96" s="957"/>
      <c r="BM96" s="298"/>
      <c r="BN96" s="309"/>
      <c r="BO96" s="765"/>
      <c r="BP96" s="940"/>
      <c r="BQ96" s="771"/>
    </row>
    <row r="97" spans="1:69" ht="15" customHeight="1">
      <c r="A97" s="295"/>
      <c r="B97" s="22"/>
      <c r="C97" s="25"/>
      <c r="D97" s="26"/>
      <c r="E97" s="27"/>
      <c r="F97" s="26"/>
      <c r="H97" s="28"/>
      <c r="I97" s="22"/>
      <c r="J97" s="25"/>
      <c r="K97" s="26"/>
      <c r="L97" s="27"/>
      <c r="M97" s="26"/>
      <c r="O97" s="131"/>
      <c r="P97" s="22"/>
      <c r="Q97" s="25"/>
      <c r="R97" s="23"/>
      <c r="S97" s="27"/>
      <c r="T97" s="26"/>
      <c r="V97" s="288"/>
      <c r="W97" s="4"/>
      <c r="X97" s="7"/>
      <c r="Y97" s="7"/>
      <c r="Z97" s="7"/>
      <c r="AA97" s="260"/>
      <c r="AC97" s="474"/>
      <c r="AD97" s="475"/>
      <c r="AE97" s="476"/>
      <c r="AF97" s="431"/>
      <c r="AG97" s="424"/>
      <c r="AH97" s="432"/>
      <c r="AJ97" s="446"/>
      <c r="AK97" s="506"/>
      <c r="AL97" s="305"/>
      <c r="AM97" s="508"/>
      <c r="AN97" s="507"/>
      <c r="AO97" s="305"/>
      <c r="AQ97" s="504"/>
      <c r="AR97" s="504"/>
      <c r="AS97" s="504"/>
      <c r="AT97" s="504"/>
      <c r="AU97" s="507"/>
      <c r="AV97" s="504"/>
      <c r="AX97" s="591"/>
      <c r="AY97" s="298"/>
      <c r="AZ97" s="415"/>
      <c r="BA97" s="493"/>
      <c r="BB97" s="572"/>
      <c r="BC97" s="448"/>
      <c r="BE97" s="767"/>
      <c r="BF97" s="298"/>
      <c r="BG97" s="303"/>
      <c r="BH97" s="308"/>
      <c r="BI97" s="757"/>
      <c r="BJ97" s="303"/>
      <c r="BL97" s="957"/>
      <c r="BM97" s="298"/>
      <c r="BN97" s="309"/>
      <c r="BO97" s="765"/>
      <c r="BP97" s="940"/>
      <c r="BQ97" s="771"/>
    </row>
    <row r="98" spans="1:69" ht="15" customHeight="1">
      <c r="A98" s="295"/>
      <c r="B98" s="22"/>
      <c r="C98" s="25"/>
      <c r="D98" s="26"/>
      <c r="E98" s="27"/>
      <c r="F98" s="26"/>
      <c r="H98" s="28"/>
      <c r="I98" s="22"/>
      <c r="J98" s="25"/>
      <c r="K98" s="36"/>
      <c r="L98" s="41"/>
      <c r="M98" s="36"/>
      <c r="O98" s="131"/>
      <c r="P98" s="22"/>
      <c r="Q98" s="73"/>
      <c r="R98" s="87"/>
      <c r="S98" s="75"/>
      <c r="T98" s="74"/>
      <c r="V98" s="288"/>
      <c r="W98" s="4"/>
      <c r="X98" s="7"/>
      <c r="Y98" s="7"/>
      <c r="Z98" s="7"/>
      <c r="AA98" s="260"/>
      <c r="AC98" s="474"/>
      <c r="AD98" s="475"/>
      <c r="AE98" s="476"/>
      <c r="AF98" s="431"/>
      <c r="AG98" s="424"/>
      <c r="AH98" s="432"/>
      <c r="AJ98" s="446"/>
      <c r="AK98" s="506"/>
      <c r="AL98" s="305"/>
      <c r="AM98" s="508"/>
      <c r="AN98" s="507"/>
      <c r="AO98" s="305"/>
      <c r="AQ98" s="504"/>
      <c r="AR98" s="504"/>
      <c r="AS98" s="504"/>
      <c r="AT98" s="504"/>
      <c r="AU98" s="507"/>
      <c r="AV98" s="504"/>
      <c r="AX98" s="591"/>
      <c r="AY98" s="298"/>
      <c r="AZ98" s="493"/>
      <c r="BA98" s="493"/>
      <c r="BB98" s="572"/>
      <c r="BC98" s="448"/>
      <c r="BE98" s="767"/>
      <c r="BF98" s="298"/>
      <c r="BG98" s="303"/>
      <c r="BH98" s="519"/>
      <c r="BI98" s="757"/>
      <c r="BJ98" s="735"/>
      <c r="BL98" s="957"/>
      <c r="BM98" s="298"/>
      <c r="BN98" s="309"/>
      <c r="BO98" s="765"/>
      <c r="BP98" s="916"/>
      <c r="BQ98" s="766"/>
    </row>
    <row r="99" spans="1:69" ht="15" customHeight="1">
      <c r="A99" s="295"/>
      <c r="B99" s="22"/>
      <c r="C99" s="25"/>
      <c r="D99" s="26"/>
      <c r="E99" s="27"/>
      <c r="F99" s="26"/>
      <c r="H99" s="28"/>
      <c r="I99" s="22"/>
      <c r="J99" s="25"/>
      <c r="K99" s="36"/>
      <c r="L99" s="41"/>
      <c r="M99" s="36"/>
      <c r="O99" s="131"/>
      <c r="P99" s="22"/>
      <c r="Q99" s="25"/>
      <c r="R99" s="23"/>
      <c r="S99" s="27"/>
      <c r="T99" s="26"/>
      <c r="V99" s="288"/>
      <c r="W99" s="4"/>
      <c r="X99" s="7"/>
      <c r="Y99" s="7"/>
      <c r="Z99" s="7"/>
      <c r="AA99" s="260"/>
      <c r="AC99" s="474"/>
      <c r="AD99" s="475"/>
      <c r="AE99" s="476"/>
      <c r="AF99" s="431"/>
      <c r="AG99" s="431"/>
      <c r="AH99" s="432"/>
      <c r="AJ99" s="446"/>
      <c r="AK99" s="506"/>
      <c r="AL99" s="305"/>
      <c r="AM99" s="508"/>
      <c r="AN99" s="507"/>
      <c r="AO99" s="508"/>
      <c r="AQ99" s="504"/>
      <c r="AR99" s="504"/>
      <c r="AS99" s="504"/>
      <c r="AT99" s="504"/>
      <c r="AU99" s="507"/>
      <c r="AV99" s="504"/>
      <c r="AX99" s="591"/>
      <c r="AY99" s="298"/>
      <c r="AZ99" s="415"/>
      <c r="BA99" s="493"/>
      <c r="BB99" s="572"/>
      <c r="BC99" s="448"/>
      <c r="BE99" s="767"/>
      <c r="BF99" s="298"/>
      <c r="BG99" s="303"/>
      <c r="BH99" s="519"/>
      <c r="BI99" s="759"/>
      <c r="BJ99" s="735"/>
      <c r="BL99" s="957"/>
      <c r="BM99" s="298"/>
      <c r="BN99" s="309"/>
      <c r="BO99" s="765"/>
      <c r="BP99" s="916"/>
      <c r="BQ99" s="766"/>
    </row>
    <row r="100" spans="1:69" ht="15" customHeight="1">
      <c r="A100" s="295"/>
      <c r="B100" s="22"/>
      <c r="C100" s="25"/>
      <c r="D100" s="36"/>
      <c r="E100" s="41"/>
      <c r="F100" s="36"/>
      <c r="H100" s="28"/>
      <c r="I100" s="22"/>
      <c r="J100" s="25"/>
      <c r="K100" s="26"/>
      <c r="L100" s="27"/>
      <c r="M100" s="26"/>
      <c r="O100" s="131"/>
      <c r="P100" s="22"/>
      <c r="Q100" s="25"/>
      <c r="R100" s="44"/>
      <c r="S100" s="45"/>
      <c r="T100" s="46"/>
      <c r="V100" s="288"/>
      <c r="W100" s="4"/>
      <c r="X100" s="3"/>
      <c r="Y100" s="3"/>
      <c r="Z100" s="7"/>
      <c r="AA100" s="264"/>
      <c r="AC100" s="474"/>
      <c r="AD100" s="475"/>
      <c r="AE100" s="299"/>
      <c r="AF100" s="413"/>
      <c r="AG100" s="304"/>
      <c r="AH100" s="414"/>
      <c r="AJ100" s="446"/>
      <c r="AK100" s="506"/>
      <c r="AL100" s="305"/>
      <c r="AM100" s="508"/>
      <c r="AN100" s="507"/>
      <c r="AO100" s="305"/>
      <c r="AQ100" s="504"/>
      <c r="AR100" s="504"/>
      <c r="AS100" s="504"/>
      <c r="AT100" s="504"/>
      <c r="AU100" s="507"/>
      <c r="AV100" s="504"/>
      <c r="AX100" s="591"/>
      <c r="AY100" s="298"/>
      <c r="AZ100" s="415"/>
      <c r="BA100" s="413"/>
      <c r="BB100" s="572"/>
      <c r="BC100" s="305"/>
      <c r="BE100" s="767"/>
      <c r="BF100" s="298"/>
      <c r="BG100" s="303"/>
      <c r="BH100" s="518"/>
      <c r="BI100" s="757"/>
      <c r="BJ100" s="303"/>
      <c r="BL100" s="957"/>
      <c r="BM100" s="298"/>
      <c r="BN100" s="309"/>
      <c r="BO100" s="939"/>
      <c r="BP100" s="916"/>
      <c r="BQ100" s="766"/>
    </row>
    <row r="101" spans="1:69" ht="15" customHeight="1">
      <c r="A101" s="295"/>
      <c r="B101" s="22"/>
      <c r="C101" s="25"/>
      <c r="D101" s="36"/>
      <c r="E101" s="41"/>
      <c r="F101" s="36"/>
      <c r="H101" s="28"/>
      <c r="I101" s="22"/>
      <c r="J101" s="25"/>
      <c r="K101" s="26"/>
      <c r="L101" s="27"/>
      <c r="M101" s="26"/>
      <c r="O101" s="131"/>
      <c r="P101" s="22"/>
      <c r="Q101" s="25"/>
      <c r="R101" s="44"/>
      <c r="S101" s="45"/>
      <c r="T101" s="46"/>
      <c r="V101" s="288"/>
      <c r="W101" s="4"/>
      <c r="X101" s="7"/>
      <c r="Y101" s="7"/>
      <c r="Z101" s="7"/>
      <c r="AA101" s="264"/>
      <c r="AC101" s="474"/>
      <c r="AD101" s="475"/>
      <c r="AE101" s="299"/>
      <c r="AF101" s="417"/>
      <c r="AG101" s="304"/>
      <c r="AH101" s="305"/>
      <c r="AJ101" s="446"/>
      <c r="AK101" s="506"/>
      <c r="AL101" s="305"/>
      <c r="AM101" s="508"/>
      <c r="AN101" s="507"/>
      <c r="AO101" s="305"/>
      <c r="AQ101" s="504"/>
      <c r="AR101" s="504"/>
      <c r="AS101" s="504"/>
      <c r="AT101" s="504"/>
      <c r="AU101" s="507"/>
      <c r="AV101" s="504"/>
      <c r="AX101" s="591"/>
      <c r="AY101" s="298"/>
      <c r="AZ101" s="415"/>
      <c r="BA101" s="417"/>
      <c r="BB101" s="572"/>
      <c r="BC101" s="305"/>
      <c r="BE101" s="767"/>
      <c r="BF101" s="298"/>
      <c r="BG101" s="303"/>
      <c r="BH101" s="519"/>
      <c r="BI101" s="757"/>
      <c r="BJ101" s="303"/>
      <c r="BL101" s="957"/>
      <c r="BM101" s="298"/>
      <c r="BN101" s="309"/>
      <c r="BO101" s="939"/>
      <c r="BP101" s="916"/>
      <c r="BQ101" s="766"/>
    </row>
    <row r="102" spans="1:69" ht="15" customHeight="1">
      <c r="A102" s="295"/>
      <c r="B102" s="22"/>
      <c r="C102" s="25"/>
      <c r="D102" s="26"/>
      <c r="E102" s="27"/>
      <c r="F102" s="26"/>
      <c r="H102" s="28"/>
      <c r="I102" s="22"/>
      <c r="J102" s="25"/>
      <c r="K102" s="26"/>
      <c r="L102" s="27"/>
      <c r="M102" s="26"/>
      <c r="O102" s="131"/>
      <c r="P102" s="22"/>
      <c r="Q102" s="25"/>
      <c r="R102" s="53"/>
      <c r="S102" s="45"/>
      <c r="T102" s="51"/>
      <c r="V102" s="288"/>
      <c r="W102" s="4"/>
      <c r="X102" s="7"/>
      <c r="Y102" s="7"/>
      <c r="Z102" s="7"/>
      <c r="AA102" s="264"/>
      <c r="AC102" s="474"/>
      <c r="AD102" s="475"/>
      <c r="AE102" s="299"/>
      <c r="AF102" s="449"/>
      <c r="AG102" s="304"/>
      <c r="AH102" s="305"/>
      <c r="AJ102" s="446"/>
      <c r="AK102" s="506"/>
      <c r="AL102" s="305"/>
      <c r="AM102" s="508"/>
      <c r="AN102" s="507"/>
      <c r="AO102" s="305"/>
      <c r="AQ102" s="504"/>
      <c r="AR102" s="504"/>
      <c r="AS102" s="504"/>
      <c r="AT102" s="504"/>
      <c r="AU102" s="507"/>
      <c r="AV102" s="504"/>
      <c r="AX102" s="591"/>
      <c r="AY102" s="298"/>
      <c r="AZ102" s="415"/>
      <c r="BA102" s="413"/>
      <c r="BB102" s="572"/>
      <c r="BC102" s="305"/>
      <c r="BE102" s="767"/>
      <c r="BF102" s="298"/>
      <c r="BG102" s="303"/>
      <c r="BH102" s="308"/>
      <c r="BI102" s="757"/>
      <c r="BJ102" s="303"/>
      <c r="BL102" s="957"/>
      <c r="BM102" s="298"/>
      <c r="BN102" s="309"/>
      <c r="BO102" s="765"/>
      <c r="BP102" s="916"/>
      <c r="BQ102" s="766"/>
    </row>
    <row r="103" spans="1:69" ht="15" customHeight="1">
      <c r="A103" s="295"/>
      <c r="B103" s="22"/>
      <c r="C103" s="25"/>
      <c r="D103" s="26"/>
      <c r="E103" s="27"/>
      <c r="F103" s="26"/>
      <c r="H103" s="28"/>
      <c r="I103" s="22"/>
      <c r="J103" s="25"/>
      <c r="K103" s="88"/>
      <c r="L103" s="89"/>
      <c r="M103" s="88"/>
      <c r="O103" s="131"/>
      <c r="P103" s="22"/>
      <c r="Q103" s="25"/>
      <c r="R103" s="53"/>
      <c r="S103" s="45"/>
      <c r="T103" s="51"/>
      <c r="V103" s="288"/>
      <c r="W103" s="4"/>
      <c r="X103" s="7"/>
      <c r="Y103" s="7"/>
      <c r="Z103" s="7"/>
      <c r="AA103" s="267"/>
      <c r="AC103" s="474"/>
      <c r="AD103" s="475"/>
      <c r="AE103" s="299"/>
      <c r="AF103" s="417"/>
      <c r="AG103" s="304"/>
      <c r="AH103" s="305"/>
      <c r="AJ103" s="446"/>
      <c r="AK103" s="506"/>
      <c r="AL103" s="305"/>
      <c r="AM103" s="508"/>
      <c r="AN103" s="507"/>
      <c r="AO103" s="305"/>
      <c r="AQ103" s="504"/>
      <c r="AR103" s="504"/>
      <c r="AS103" s="504"/>
      <c r="AT103" s="504"/>
      <c r="AU103" s="507"/>
      <c r="AV103" s="504"/>
      <c r="AX103" s="591"/>
      <c r="AY103" s="298"/>
      <c r="AZ103" s="415"/>
      <c r="BA103" s="493"/>
      <c r="BB103" s="572"/>
      <c r="BC103" s="448"/>
      <c r="BE103" s="767"/>
      <c r="BF103" s="298"/>
      <c r="BG103" s="303"/>
      <c r="BH103" s="308"/>
      <c r="BI103" s="768"/>
      <c r="BJ103" s="764"/>
      <c r="BL103" s="957"/>
      <c r="BM103" s="298"/>
      <c r="BN103" s="309"/>
      <c r="BO103" s="758"/>
      <c r="BP103" s="916"/>
      <c r="BQ103" s="766"/>
    </row>
    <row r="104" spans="1:69" ht="15" customHeight="1">
      <c r="A104" s="295"/>
      <c r="B104" s="22"/>
      <c r="C104" s="25"/>
      <c r="D104" s="88"/>
      <c r="E104" s="89"/>
      <c r="F104" s="88"/>
      <c r="H104" s="28"/>
      <c r="I104" s="22"/>
      <c r="J104" s="25"/>
      <c r="K104" s="36"/>
      <c r="L104" s="45"/>
      <c r="M104" s="24"/>
      <c r="O104" s="131"/>
      <c r="P104" s="22"/>
      <c r="Q104" s="25"/>
      <c r="R104" s="53"/>
      <c r="S104" s="45"/>
      <c r="T104" s="51"/>
      <c r="V104" s="288"/>
      <c r="W104" s="4"/>
      <c r="X104" s="7"/>
      <c r="Y104" s="7"/>
      <c r="Z104" s="7"/>
      <c r="AA104" s="267"/>
      <c r="AC104" s="474"/>
      <c r="AD104" s="475"/>
      <c r="AE104" s="299"/>
      <c r="AF104" s="417"/>
      <c r="AG104" s="492"/>
      <c r="AH104" s="446"/>
      <c r="AJ104" s="446"/>
      <c r="AK104" s="506"/>
      <c r="AL104" s="305"/>
      <c r="AM104" s="508"/>
      <c r="AN104" s="507"/>
      <c r="AO104" s="305"/>
      <c r="AQ104" s="504"/>
      <c r="AR104" s="504"/>
      <c r="AS104" s="504"/>
      <c r="AT104" s="504"/>
      <c r="AU104" s="507"/>
      <c r="AV104" s="504"/>
      <c r="AX104" s="591"/>
      <c r="AY104" s="298"/>
      <c r="AZ104" s="415"/>
      <c r="BA104" s="493"/>
      <c r="BB104" s="572"/>
      <c r="BC104" s="448"/>
      <c r="BE104" s="767"/>
      <c r="BF104" s="298"/>
      <c r="BG104" s="303"/>
      <c r="BH104" s="519"/>
      <c r="BI104" s="757"/>
      <c r="BJ104" s="303"/>
      <c r="BL104" s="957"/>
      <c r="BM104" s="298"/>
      <c r="BN104" s="309"/>
      <c r="BO104" s="758"/>
      <c r="BP104" s="916"/>
      <c r="BQ104" s="758"/>
    </row>
    <row r="105" spans="1:69" ht="15" customHeight="1">
      <c r="A105" s="295"/>
      <c r="B105" s="22"/>
      <c r="C105" s="25"/>
      <c r="D105" s="53"/>
      <c r="E105" s="45"/>
      <c r="F105" s="51"/>
      <c r="H105" s="28"/>
      <c r="I105" s="22"/>
      <c r="J105" s="25"/>
      <c r="K105" s="90"/>
      <c r="L105" s="49"/>
      <c r="M105" s="91"/>
      <c r="O105" s="131"/>
      <c r="P105" s="22"/>
      <c r="Q105" s="25"/>
      <c r="R105" s="53"/>
      <c r="S105" s="45"/>
      <c r="T105" s="51"/>
      <c r="V105" s="288"/>
      <c r="W105" s="4"/>
      <c r="X105" s="7"/>
      <c r="Y105" s="7"/>
      <c r="Z105" s="7"/>
      <c r="AA105" s="262"/>
      <c r="AC105" s="474"/>
      <c r="AD105" s="475"/>
      <c r="AE105" s="299"/>
      <c r="AF105" s="449"/>
      <c r="AG105" s="304"/>
      <c r="AH105" s="305"/>
      <c r="AJ105" s="446"/>
      <c r="AK105" s="506"/>
      <c r="AL105" s="305"/>
      <c r="AM105" s="508"/>
      <c r="AN105" s="507"/>
      <c r="AO105" s="305"/>
      <c r="AQ105" s="504"/>
      <c r="AR105" s="504"/>
      <c r="AS105" s="504"/>
      <c r="AT105" s="504"/>
      <c r="AU105" s="507"/>
      <c r="AV105" s="504"/>
      <c r="AX105" s="591"/>
      <c r="AY105" s="298"/>
      <c r="AZ105" s="415"/>
      <c r="BA105" s="493"/>
      <c r="BB105" s="572"/>
      <c r="BC105" s="448"/>
      <c r="BE105" s="767"/>
      <c r="BF105" s="298"/>
      <c r="BG105" s="303"/>
      <c r="BH105" s="308"/>
      <c r="BI105" s="757"/>
      <c r="BJ105" s="303"/>
      <c r="BL105" s="957"/>
      <c r="BM105" s="298"/>
      <c r="BN105" s="309"/>
      <c r="BO105" s="758"/>
      <c r="BP105" s="916"/>
      <c r="BQ105" s="766"/>
    </row>
    <row r="106" spans="1:69" ht="15" customHeight="1">
      <c r="A106" s="295"/>
      <c r="B106" s="22"/>
      <c r="C106" s="25"/>
      <c r="D106" s="36"/>
      <c r="E106" s="45"/>
      <c r="F106" s="24"/>
      <c r="H106" s="28"/>
      <c r="I106" s="22"/>
      <c r="J106" s="25"/>
      <c r="K106" s="92"/>
      <c r="L106" s="93"/>
      <c r="M106" s="94"/>
      <c r="O106" s="131"/>
      <c r="P106" s="22"/>
      <c r="Q106" s="25"/>
      <c r="R106" s="95"/>
      <c r="S106" s="84"/>
      <c r="T106" s="54"/>
      <c r="V106" s="288"/>
      <c r="W106" s="4"/>
      <c r="X106" s="7"/>
      <c r="Y106" s="7"/>
      <c r="Z106" s="7"/>
      <c r="AA106" s="262"/>
      <c r="AC106" s="474"/>
      <c r="AD106" s="475"/>
      <c r="AE106" s="299"/>
      <c r="AF106" s="417"/>
      <c r="AG106" s="304"/>
      <c r="AH106" s="305"/>
      <c r="AJ106" s="446"/>
      <c r="AK106" s="506"/>
      <c r="AL106" s="305"/>
      <c r="AM106" s="508"/>
      <c r="AN106" s="507"/>
      <c r="AO106" s="305"/>
      <c r="AQ106" s="504"/>
      <c r="AR106" s="504"/>
      <c r="AS106" s="504"/>
      <c r="AT106" s="504"/>
      <c r="AU106" s="507"/>
      <c r="AV106" s="504"/>
      <c r="AX106" s="591"/>
      <c r="AY106" s="298"/>
      <c r="AZ106" s="415"/>
      <c r="BA106" s="417"/>
      <c r="BB106" s="572"/>
      <c r="BC106" s="305"/>
      <c r="BE106" s="767"/>
      <c r="BF106" s="298"/>
      <c r="BG106" s="303"/>
      <c r="BH106" s="308"/>
      <c r="BI106" s="757"/>
      <c r="BJ106" s="303"/>
      <c r="BL106" s="957"/>
      <c r="BM106" s="298"/>
      <c r="BN106" s="309"/>
      <c r="BO106" s="758"/>
      <c r="BP106" s="916"/>
      <c r="BQ106" s="766"/>
    </row>
    <row r="107" spans="1:69" ht="15" customHeight="1">
      <c r="A107" s="295"/>
      <c r="B107" s="22"/>
      <c r="C107" s="25"/>
      <c r="D107" s="36"/>
      <c r="E107" s="45"/>
      <c r="F107" s="24"/>
      <c r="H107" s="28"/>
      <c r="I107" s="22"/>
      <c r="J107" s="25"/>
      <c r="K107" s="96"/>
      <c r="L107" s="49"/>
      <c r="M107" s="97"/>
      <c r="O107" s="131"/>
      <c r="P107" s="22"/>
      <c r="Q107" s="25"/>
      <c r="R107" s="44"/>
      <c r="S107" s="45"/>
      <c r="T107" s="46"/>
      <c r="V107" s="288"/>
      <c r="W107" s="4"/>
      <c r="X107" s="7"/>
      <c r="Y107" s="7"/>
      <c r="Z107" s="7"/>
      <c r="AA107" s="262"/>
      <c r="AC107" s="474"/>
      <c r="AD107" s="475"/>
      <c r="AE107" s="476"/>
      <c r="AF107" s="478"/>
      <c r="AG107" s="424"/>
      <c r="AH107" s="445"/>
      <c r="AJ107" s="446"/>
      <c r="AK107" s="506"/>
      <c r="AL107" s="305"/>
      <c r="AM107" s="508"/>
      <c r="AN107" s="507"/>
      <c r="AO107" s="305"/>
      <c r="AQ107" s="504"/>
      <c r="AR107" s="504"/>
      <c r="AS107" s="504"/>
      <c r="AT107" s="504"/>
      <c r="AU107" s="507"/>
      <c r="AV107" s="504"/>
      <c r="AX107" s="591"/>
      <c r="AY107" s="298"/>
      <c r="AZ107" s="415"/>
      <c r="BA107" s="417"/>
      <c r="BB107" s="572"/>
      <c r="BC107" s="305"/>
      <c r="BE107" s="767"/>
      <c r="BF107" s="298"/>
      <c r="BG107" s="303"/>
      <c r="BH107" s="518"/>
      <c r="BI107" s="757"/>
      <c r="BJ107" s="303"/>
      <c r="BL107" s="957"/>
      <c r="BM107" s="298"/>
      <c r="BN107" s="309"/>
      <c r="BO107" s="758"/>
      <c r="BP107" s="916"/>
      <c r="BQ107" s="941"/>
    </row>
    <row r="108" spans="1:69" ht="15" customHeight="1">
      <c r="A108" s="295"/>
      <c r="B108" s="22"/>
      <c r="C108" s="25"/>
      <c r="D108" s="53"/>
      <c r="E108" s="45"/>
      <c r="F108" s="51"/>
      <c r="H108" s="28"/>
      <c r="I108" s="22"/>
      <c r="J108" s="25"/>
      <c r="K108" s="96"/>
      <c r="L108" s="49"/>
      <c r="M108" s="97"/>
      <c r="O108" s="131"/>
      <c r="P108" s="22"/>
      <c r="Q108" s="25"/>
      <c r="R108" s="36"/>
      <c r="S108" s="27"/>
      <c r="T108" s="36"/>
      <c r="V108" s="288"/>
      <c r="W108" s="4"/>
      <c r="X108" s="7"/>
      <c r="Y108" s="7"/>
      <c r="Z108" s="7"/>
      <c r="AA108" s="262"/>
      <c r="AC108" s="474"/>
      <c r="AD108" s="475"/>
      <c r="AE108" s="476"/>
      <c r="AF108" s="432"/>
      <c r="AG108" s="466"/>
      <c r="AH108" s="432"/>
      <c r="AJ108" s="446"/>
      <c r="AK108" s="506"/>
      <c r="AL108" s="305"/>
      <c r="AM108" s="508"/>
      <c r="AN108" s="507"/>
      <c r="AO108" s="305"/>
      <c r="AQ108" s="504"/>
      <c r="AR108" s="504"/>
      <c r="AS108" s="504"/>
      <c r="AT108" s="504"/>
      <c r="AU108" s="507"/>
      <c r="AV108" s="504"/>
      <c r="AX108" s="591"/>
      <c r="AY108" s="298"/>
      <c r="AZ108" s="415"/>
      <c r="BA108" s="493"/>
      <c r="BB108" s="572"/>
      <c r="BC108" s="448"/>
      <c r="BE108" s="767"/>
      <c r="BF108" s="298"/>
      <c r="BG108" s="303"/>
      <c r="BH108" s="518"/>
      <c r="BI108" s="757"/>
      <c r="BJ108" s="303"/>
      <c r="BL108" s="957"/>
      <c r="BM108" s="298"/>
      <c r="BN108" s="309"/>
      <c r="BO108" s="765"/>
      <c r="BP108" s="938"/>
      <c r="BQ108" s="760"/>
    </row>
    <row r="109" spans="1:69" ht="15" customHeight="1">
      <c r="A109" s="295"/>
      <c r="B109" s="22"/>
      <c r="C109" s="25"/>
      <c r="D109" s="53"/>
      <c r="E109" s="45"/>
      <c r="F109" s="51"/>
      <c r="H109" s="28"/>
      <c r="I109" s="22"/>
      <c r="J109" s="32"/>
      <c r="K109" s="33"/>
      <c r="L109" s="34"/>
      <c r="M109" s="33"/>
      <c r="O109" s="131"/>
      <c r="P109" s="22"/>
      <c r="Q109" s="25"/>
      <c r="R109" s="53"/>
      <c r="S109" s="45"/>
      <c r="T109" s="51"/>
      <c r="V109" s="288"/>
      <c r="W109" s="4"/>
      <c r="X109" s="7"/>
      <c r="Y109" s="7"/>
      <c r="Z109" s="7"/>
      <c r="AA109" s="264"/>
      <c r="AC109" s="474"/>
      <c r="AD109" s="475"/>
      <c r="AE109" s="476"/>
      <c r="AF109" s="431"/>
      <c r="AG109" s="424"/>
      <c r="AH109" s="445"/>
      <c r="AJ109" s="446"/>
      <c r="AK109" s="506"/>
      <c r="AL109" s="305"/>
      <c r="AM109" s="508"/>
      <c r="AN109" s="507"/>
      <c r="AO109" s="508"/>
      <c r="AQ109" s="504"/>
      <c r="AR109" s="504"/>
      <c r="AS109" s="504"/>
      <c r="AT109" s="504"/>
      <c r="AU109" s="507"/>
      <c r="AV109" s="504"/>
      <c r="AX109" s="591"/>
      <c r="AY109" s="298"/>
      <c r="AZ109" s="415"/>
      <c r="BA109" s="493"/>
      <c r="BB109" s="572"/>
      <c r="BC109" s="448"/>
      <c r="BE109" s="767"/>
      <c r="BF109" s="298"/>
      <c r="BG109" s="303"/>
      <c r="BH109" s="308"/>
      <c r="BI109" s="757"/>
      <c r="BJ109" s="303"/>
      <c r="BL109" s="957"/>
      <c r="BM109" s="298"/>
      <c r="BN109" s="309"/>
      <c r="BO109" s="765"/>
      <c r="BP109" s="938"/>
      <c r="BQ109" s="760"/>
    </row>
    <row r="110" spans="1:69" ht="15" customHeight="1">
      <c r="A110" s="295"/>
      <c r="B110" s="22"/>
      <c r="C110" s="25"/>
      <c r="D110" s="80"/>
      <c r="E110" s="69"/>
      <c r="F110" s="98"/>
      <c r="H110" s="28"/>
      <c r="I110" s="22"/>
      <c r="J110" s="32"/>
      <c r="K110" s="33"/>
      <c r="L110" s="34"/>
      <c r="M110" s="33"/>
      <c r="O110" s="131"/>
      <c r="P110" s="22"/>
      <c r="Q110" s="25"/>
      <c r="R110" s="26"/>
      <c r="S110" s="99"/>
      <c r="T110" s="23"/>
      <c r="V110" s="288"/>
      <c r="W110" s="4"/>
      <c r="X110" s="7"/>
      <c r="Y110" s="7"/>
      <c r="Z110" s="7"/>
      <c r="AA110" s="262"/>
      <c r="AC110" s="474"/>
      <c r="AD110" s="475"/>
      <c r="AE110" s="476"/>
      <c r="AF110" s="478"/>
      <c r="AG110" s="424"/>
      <c r="AH110" s="445"/>
      <c r="AJ110" s="446"/>
      <c r="AK110" s="506"/>
      <c r="AL110" s="305"/>
      <c r="AM110" s="508"/>
      <c r="AN110" s="507"/>
      <c r="AO110" s="508"/>
      <c r="AQ110" s="504"/>
      <c r="AR110" s="504"/>
      <c r="AS110" s="504"/>
      <c r="AT110" s="504"/>
      <c r="AU110" s="507"/>
      <c r="AV110" s="504"/>
      <c r="AX110" s="591"/>
      <c r="AY110" s="298"/>
      <c r="AZ110" s="415"/>
      <c r="BA110" s="417"/>
      <c r="BB110" s="572"/>
      <c r="BC110" s="305"/>
      <c r="BE110" s="767"/>
      <c r="BF110" s="298"/>
      <c r="BG110" s="303"/>
      <c r="BH110" s="308"/>
      <c r="BI110" s="757"/>
      <c r="BJ110" s="303"/>
      <c r="BL110" s="957"/>
      <c r="BM110" s="298"/>
      <c r="BN110" s="309"/>
      <c r="BO110" s="758"/>
      <c r="BP110" s="916"/>
      <c r="BQ110" s="766"/>
    </row>
    <row r="111" spans="1:69" ht="15" customHeight="1">
      <c r="A111" s="295"/>
      <c r="B111" s="22"/>
      <c r="C111" s="25"/>
      <c r="D111" s="53"/>
      <c r="E111" s="45"/>
      <c r="F111" s="51"/>
      <c r="H111" s="28"/>
      <c r="I111" s="22"/>
      <c r="J111" s="25"/>
      <c r="K111" s="26"/>
      <c r="L111" s="27"/>
      <c r="M111" s="26"/>
      <c r="O111" s="131"/>
      <c r="P111" s="22"/>
      <c r="Q111" s="25"/>
      <c r="R111" s="44"/>
      <c r="S111" s="45"/>
      <c r="T111" s="46"/>
      <c r="V111" s="288"/>
      <c r="W111" s="4"/>
      <c r="X111" s="7"/>
      <c r="Y111" s="7"/>
      <c r="Z111" s="7"/>
      <c r="AA111" s="263"/>
      <c r="AC111" s="474"/>
      <c r="AD111" s="475"/>
      <c r="AE111" s="476"/>
      <c r="AF111" s="478"/>
      <c r="AG111" s="424"/>
      <c r="AH111" s="445"/>
      <c r="AJ111" s="446"/>
      <c r="AK111" s="506"/>
      <c r="AL111" s="305"/>
      <c r="AM111" s="508"/>
      <c r="AN111" s="507"/>
      <c r="AO111" s="305"/>
      <c r="AQ111" s="504"/>
      <c r="AR111" s="504"/>
      <c r="AS111" s="504"/>
      <c r="AT111" s="504"/>
      <c r="AU111" s="507"/>
      <c r="AV111" s="504"/>
      <c r="AX111" s="591"/>
      <c r="AY111" s="298"/>
      <c r="AZ111" s="598"/>
      <c r="BA111" s="511"/>
      <c r="BB111" s="593"/>
      <c r="BC111" s="572"/>
      <c r="BE111" s="767"/>
      <c r="BF111" s="298"/>
      <c r="BG111" s="303"/>
      <c r="BH111" s="519"/>
      <c r="BI111" s="757"/>
      <c r="BJ111" s="519"/>
      <c r="BL111" s="957"/>
      <c r="BM111" s="298"/>
      <c r="BN111" s="309"/>
      <c r="BO111" s="758"/>
      <c r="BP111" s="916"/>
      <c r="BQ111" s="766"/>
    </row>
    <row r="112" spans="1:69" ht="15" customHeight="1">
      <c r="A112" s="295"/>
      <c r="B112" s="22"/>
      <c r="C112" s="25"/>
      <c r="D112" s="26"/>
      <c r="E112" s="27"/>
      <c r="F112" s="26"/>
      <c r="H112" s="28"/>
      <c r="I112" s="22"/>
      <c r="J112" s="25"/>
      <c r="K112" s="26"/>
      <c r="L112" s="27"/>
      <c r="M112" s="26"/>
      <c r="O112" s="131"/>
      <c r="P112" s="22"/>
      <c r="Q112" s="25"/>
      <c r="R112" s="53"/>
      <c r="S112" s="45"/>
      <c r="T112" s="51"/>
      <c r="V112" s="288"/>
      <c r="W112" s="4"/>
      <c r="X112" s="7"/>
      <c r="Y112" s="7"/>
      <c r="Z112" s="7"/>
      <c r="AA112" s="260"/>
      <c r="AC112" s="474"/>
      <c r="AD112" s="475"/>
      <c r="AE112" s="476"/>
      <c r="AF112" s="477"/>
      <c r="AG112" s="436"/>
      <c r="AH112" s="443"/>
      <c r="AJ112" s="446"/>
      <c r="AK112" s="506"/>
      <c r="AL112" s="305"/>
      <c r="AM112" s="508"/>
      <c r="AN112" s="507"/>
      <c r="AO112" s="305"/>
      <c r="AQ112" s="504"/>
      <c r="AR112" s="504"/>
      <c r="AS112" s="504"/>
      <c r="AT112" s="504"/>
      <c r="AU112" s="507"/>
      <c r="AV112" s="504"/>
      <c r="AX112" s="591"/>
      <c r="AY112" s="298"/>
      <c r="BA112" s="592"/>
      <c r="BB112" s="593"/>
      <c r="BC112" s="572"/>
      <c r="BE112" s="767"/>
      <c r="BF112" s="298"/>
      <c r="BG112" s="303"/>
      <c r="BH112" s="519"/>
      <c r="BI112" s="757"/>
      <c r="BJ112" s="303"/>
      <c r="BL112" s="957"/>
      <c r="BM112" s="298"/>
      <c r="BN112" s="309"/>
      <c r="BO112" s="758"/>
      <c r="BP112" s="916"/>
      <c r="BQ112" s="766"/>
    </row>
    <row r="113" spans="1:69" ht="15" customHeight="1">
      <c r="A113" s="295"/>
      <c r="B113" s="22"/>
      <c r="C113" s="25"/>
      <c r="D113" s="26"/>
      <c r="E113" s="27"/>
      <c r="F113" s="26"/>
      <c r="H113" s="28"/>
      <c r="I113" s="22"/>
      <c r="J113" s="25"/>
      <c r="K113" s="97"/>
      <c r="L113" s="100"/>
      <c r="M113" s="97"/>
      <c r="O113" s="131"/>
      <c r="P113" s="22"/>
      <c r="Q113" s="25"/>
      <c r="R113" s="101"/>
      <c r="S113" s="70"/>
      <c r="T113" s="101"/>
      <c r="V113" s="288"/>
      <c r="W113" s="4"/>
      <c r="X113" s="7"/>
      <c r="Y113" s="7"/>
      <c r="Z113" s="7"/>
      <c r="AA113" s="260"/>
      <c r="AC113" s="474"/>
      <c r="AD113" s="475"/>
      <c r="AE113" s="476"/>
      <c r="AF113" s="431"/>
      <c r="AG113" s="424"/>
      <c r="AH113" s="445"/>
      <c r="AJ113" s="446"/>
      <c r="AK113" s="506"/>
      <c r="AL113" s="505"/>
      <c r="AM113" s="494"/>
      <c r="AN113" s="509"/>
      <c r="AO113" s="494"/>
      <c r="AQ113" s="504"/>
      <c r="AR113" s="504"/>
      <c r="AS113" s="504"/>
      <c r="AT113" s="504"/>
      <c r="AU113" s="507"/>
      <c r="AV113" s="504"/>
      <c r="AX113" s="597"/>
      <c r="AY113" s="298"/>
      <c r="AZ113" s="415"/>
      <c r="BA113" s="449"/>
      <c r="BB113" s="572"/>
      <c r="BC113" s="305"/>
      <c r="BE113" s="767"/>
      <c r="BF113" s="298"/>
      <c r="BG113" s="303"/>
      <c r="BH113" s="519"/>
      <c r="BI113" s="757"/>
      <c r="BJ113" s="303"/>
      <c r="BL113" s="957"/>
      <c r="BM113" s="298"/>
      <c r="BN113" s="309"/>
      <c r="BO113" s="758"/>
      <c r="BP113" s="942"/>
      <c r="BQ113" s="766"/>
    </row>
    <row r="114" spans="1:69" ht="15" customHeight="1">
      <c r="A114" s="295"/>
      <c r="B114" s="22"/>
      <c r="C114" s="25"/>
      <c r="D114" s="26"/>
      <c r="E114" s="27"/>
      <c r="F114" s="26"/>
      <c r="H114" s="28"/>
      <c r="I114" s="22"/>
      <c r="J114" s="25"/>
      <c r="K114" s="26"/>
      <c r="L114" s="27"/>
      <c r="M114" s="26"/>
      <c r="O114" s="131"/>
      <c r="P114" s="22"/>
      <c r="Q114" s="25"/>
      <c r="R114" s="51"/>
      <c r="S114" s="70"/>
      <c r="T114" s="51"/>
      <c r="V114" s="288"/>
      <c r="W114" s="4"/>
      <c r="X114" s="7"/>
      <c r="Y114" s="7"/>
      <c r="Z114" s="7"/>
      <c r="AA114" s="260"/>
      <c r="AC114" s="474"/>
      <c r="AD114" s="475"/>
      <c r="AE114" s="299"/>
      <c r="AF114" s="413"/>
      <c r="AG114" s="447"/>
      <c r="AH114" s="414"/>
      <c r="AJ114" s="446"/>
      <c r="AK114" s="506"/>
      <c r="AL114" s="505"/>
      <c r="AM114" s="494"/>
      <c r="AN114" s="509"/>
      <c r="AO114" s="494"/>
      <c r="AQ114" s="504"/>
      <c r="AR114" s="504"/>
      <c r="AS114" s="504"/>
      <c r="AT114" s="504"/>
      <c r="AU114" s="507"/>
      <c r="AV114" s="504"/>
      <c r="AX114" s="597"/>
      <c r="AY114" s="298"/>
      <c r="AZ114" s="415"/>
      <c r="BA114" s="417"/>
      <c r="BB114" s="572"/>
      <c r="BC114" s="305"/>
      <c r="BE114" s="767"/>
      <c r="BF114" s="298"/>
      <c r="BG114" s="303"/>
      <c r="BH114" s="308"/>
      <c r="BI114" s="759"/>
      <c r="BJ114" s="735"/>
      <c r="BL114" s="957"/>
      <c r="BM114" s="298"/>
      <c r="BN114" s="309"/>
      <c r="BO114" s="519"/>
      <c r="BP114" s="937"/>
      <c r="BQ114" s="760"/>
    </row>
    <row r="115" spans="1:69" ht="15" customHeight="1">
      <c r="A115" s="295"/>
      <c r="B115" s="22"/>
      <c r="C115" s="25"/>
      <c r="D115" s="26"/>
      <c r="E115" s="27"/>
      <c r="F115" s="26"/>
      <c r="H115" s="28"/>
      <c r="I115" s="22"/>
      <c r="J115" s="25"/>
      <c r="K115" s="26"/>
      <c r="L115" s="27"/>
      <c r="M115" s="26"/>
      <c r="O115" s="131"/>
      <c r="P115" s="22"/>
      <c r="Q115" s="25"/>
      <c r="R115" s="80"/>
      <c r="S115" s="69"/>
      <c r="T115" s="58"/>
      <c r="V115" s="288"/>
      <c r="W115" s="4"/>
      <c r="X115" s="7"/>
      <c r="Y115" s="7"/>
      <c r="Z115" s="7"/>
      <c r="AA115" s="260"/>
      <c r="AC115" s="474"/>
      <c r="AD115" s="475"/>
      <c r="AE115" s="299"/>
      <c r="AF115" s="493"/>
      <c r="AG115" s="447"/>
      <c r="AH115" s="448"/>
      <c r="AJ115" s="446"/>
      <c r="AK115" s="506"/>
      <c r="AL115" s="505"/>
      <c r="AM115" s="448"/>
      <c r="AN115" s="509"/>
      <c r="AO115" s="448"/>
      <c r="AQ115" s="504"/>
      <c r="AR115" s="504"/>
      <c r="AS115" s="504"/>
      <c r="AT115" s="504"/>
      <c r="AU115" s="507"/>
      <c r="AV115" s="504"/>
      <c r="AX115" s="597"/>
      <c r="AY115" s="298"/>
      <c r="AZ115" s="415"/>
      <c r="BA115" s="449"/>
      <c r="BB115" s="572"/>
      <c r="BC115" s="305"/>
      <c r="BE115" s="767"/>
      <c r="BF115" s="298"/>
      <c r="BG115" s="303"/>
      <c r="BH115" s="308"/>
      <c r="BI115" s="759"/>
      <c r="BJ115" s="735"/>
      <c r="BL115" s="957"/>
      <c r="BM115" s="298"/>
      <c r="BN115" s="309"/>
      <c r="BO115" s="519"/>
      <c r="BP115" s="937"/>
      <c r="BQ115" s="735"/>
    </row>
    <row r="116" spans="1:69" ht="15" customHeight="1">
      <c r="A116" s="295"/>
      <c r="B116" s="22"/>
      <c r="C116" s="25"/>
      <c r="D116" s="26"/>
      <c r="E116" s="27"/>
      <c r="F116" s="26"/>
      <c r="H116" s="28"/>
      <c r="I116" s="22"/>
      <c r="J116" s="25"/>
      <c r="K116" s="26"/>
      <c r="L116" s="27"/>
      <c r="M116" s="23"/>
      <c r="O116" s="131"/>
      <c r="P116" s="22"/>
      <c r="Q116" s="25"/>
      <c r="R116" s="44"/>
      <c r="S116" s="45"/>
      <c r="T116" s="46"/>
      <c r="V116" s="288"/>
      <c r="W116" s="4"/>
      <c r="X116" s="7"/>
      <c r="Y116" s="7"/>
      <c r="Z116" s="7"/>
      <c r="AA116" s="260"/>
      <c r="AC116" s="474"/>
      <c r="AD116" s="475"/>
      <c r="AE116" s="299"/>
      <c r="AF116" s="449"/>
      <c r="AG116" s="304"/>
      <c r="AH116" s="305"/>
      <c r="AJ116" s="446"/>
      <c r="AK116" s="506"/>
      <c r="AL116" s="505"/>
      <c r="AM116" s="448"/>
      <c r="AN116" s="509"/>
      <c r="AO116" s="448"/>
      <c r="AQ116" s="504"/>
      <c r="AR116" s="504"/>
      <c r="AS116" s="504"/>
      <c r="AT116" s="504"/>
      <c r="AU116" s="507"/>
      <c r="AV116" s="504"/>
      <c r="AX116" s="597"/>
      <c r="AY116" s="298"/>
      <c r="AZ116" s="415"/>
      <c r="BA116" s="449"/>
      <c r="BB116" s="572"/>
      <c r="BC116" s="305"/>
      <c r="BE116" s="767"/>
      <c r="BF116" s="298"/>
      <c r="BG116" s="303"/>
      <c r="BH116" s="519"/>
      <c r="BI116" s="757"/>
      <c r="BJ116" s="303"/>
      <c r="BL116" s="957"/>
      <c r="BM116" s="298"/>
      <c r="BN116" s="309"/>
      <c r="BO116" s="761"/>
      <c r="BP116" s="759"/>
      <c r="BQ116" s="760"/>
    </row>
    <row r="117" spans="1:69" ht="15" customHeight="1">
      <c r="A117" s="295"/>
      <c r="B117" s="22"/>
      <c r="C117" s="25"/>
      <c r="D117" s="26"/>
      <c r="E117" s="27"/>
      <c r="F117" s="26"/>
      <c r="H117" s="28"/>
      <c r="I117" s="22"/>
      <c r="J117" s="25"/>
      <c r="K117" s="26"/>
      <c r="L117" s="27"/>
      <c r="M117" s="23"/>
      <c r="O117" s="131"/>
      <c r="P117" s="22"/>
      <c r="Q117" s="76"/>
      <c r="R117" s="102"/>
      <c r="S117" s="103"/>
      <c r="T117" s="104"/>
      <c r="V117" s="288"/>
      <c r="W117" s="4"/>
      <c r="X117" s="7"/>
      <c r="Y117" s="7"/>
      <c r="Z117" s="7"/>
      <c r="AA117" s="262"/>
      <c r="AC117" s="474"/>
      <c r="AD117" s="475"/>
      <c r="AE117" s="299"/>
      <c r="AF117" s="417"/>
      <c r="AG117" s="304"/>
      <c r="AH117" s="305"/>
      <c r="AJ117" s="446"/>
      <c r="AK117" s="506"/>
      <c r="AL117" s="505"/>
      <c r="AM117" s="494"/>
      <c r="AN117" s="509"/>
      <c r="AO117" s="494"/>
      <c r="AQ117" s="504"/>
      <c r="AR117" s="504"/>
      <c r="AS117" s="504"/>
      <c r="AT117" s="504"/>
      <c r="AU117" s="507"/>
      <c r="AV117" s="504"/>
      <c r="AX117" s="597"/>
      <c r="AY117" s="298"/>
      <c r="AZ117" s="415"/>
      <c r="BA117" s="449"/>
      <c r="BB117" s="572"/>
      <c r="BC117" s="305"/>
      <c r="BE117" s="767"/>
      <c r="BF117" s="298"/>
      <c r="BG117" s="303"/>
      <c r="BH117" s="519"/>
      <c r="BI117" s="757"/>
      <c r="BJ117" s="303"/>
      <c r="BL117" s="957"/>
      <c r="BM117" s="298"/>
      <c r="BN117" s="309"/>
      <c r="BO117" s="519"/>
      <c r="BP117" s="937"/>
      <c r="BQ117" s="735"/>
    </row>
    <row r="118" spans="1:69" ht="15" customHeight="1">
      <c r="A118" s="295"/>
      <c r="B118" s="22"/>
      <c r="C118" s="25"/>
      <c r="D118" s="53"/>
      <c r="E118" s="45"/>
      <c r="F118" s="51"/>
      <c r="H118" s="28"/>
      <c r="I118" s="22"/>
      <c r="J118" s="25"/>
      <c r="K118" s="26"/>
      <c r="L118" s="27"/>
      <c r="M118" s="26"/>
      <c r="O118" s="131"/>
      <c r="P118" s="22"/>
      <c r="Q118" s="25"/>
      <c r="R118" s="26"/>
      <c r="S118" s="27"/>
      <c r="T118" s="26"/>
      <c r="V118" s="288"/>
      <c r="W118" s="4"/>
      <c r="X118" s="7"/>
      <c r="Y118" s="7"/>
      <c r="Z118" s="7"/>
      <c r="AA118" s="262"/>
      <c r="AC118" s="474"/>
      <c r="AD118" s="475"/>
      <c r="AE118" s="299"/>
      <c r="AF118" s="493"/>
      <c r="AG118" s="447"/>
      <c r="AH118" s="448"/>
      <c r="AJ118" s="446"/>
      <c r="AK118" s="506"/>
      <c r="AL118" s="505"/>
      <c r="AM118" s="511"/>
      <c r="AN118" s="509"/>
      <c r="AO118" s="494"/>
      <c r="AQ118" s="504"/>
      <c r="AR118" s="504"/>
      <c r="AS118" s="504"/>
      <c r="AT118" s="504"/>
      <c r="AU118" s="507"/>
      <c r="AV118" s="504"/>
      <c r="AX118" s="597"/>
      <c r="AY118" s="298"/>
      <c r="AZ118" s="493"/>
      <c r="BA118" s="448"/>
      <c r="BB118" s="572"/>
      <c r="BC118" s="448"/>
      <c r="BE118" s="767"/>
      <c r="BF118" s="298"/>
      <c r="BG118" s="303"/>
      <c r="BH118" s="519"/>
      <c r="BI118" s="757"/>
      <c r="BJ118" s="303"/>
      <c r="BL118" s="957"/>
      <c r="BM118" s="298"/>
      <c r="BN118" s="309"/>
      <c r="BO118" s="758"/>
      <c r="BP118" s="937"/>
      <c r="BQ118" s="760"/>
    </row>
    <row r="119" spans="1:69" ht="15" customHeight="1">
      <c r="A119" s="295"/>
      <c r="B119" s="22"/>
      <c r="C119" s="25"/>
      <c r="D119" s="51"/>
      <c r="E119" s="70"/>
      <c r="F119" s="51"/>
      <c r="H119" s="28"/>
      <c r="I119" s="22"/>
      <c r="J119" s="25"/>
      <c r="K119" s="23"/>
      <c r="L119" s="27"/>
      <c r="M119" s="26"/>
      <c r="O119" s="131"/>
      <c r="P119" s="22"/>
      <c r="Q119" s="25"/>
      <c r="R119" s="26"/>
      <c r="S119" s="27"/>
      <c r="T119" s="26"/>
      <c r="V119" s="288"/>
      <c r="W119" s="4"/>
      <c r="X119" s="7"/>
      <c r="Y119" s="7"/>
      <c r="Z119" s="7"/>
      <c r="AA119" s="268"/>
      <c r="AC119" s="474"/>
      <c r="AD119" s="475"/>
      <c r="AE119" s="476"/>
      <c r="AF119" s="423"/>
      <c r="AG119" s="424"/>
      <c r="AH119" s="414"/>
      <c r="AJ119" s="446"/>
      <c r="AK119" s="506"/>
      <c r="AL119" s="505"/>
      <c r="AM119" s="511"/>
      <c r="AN119" s="509"/>
      <c r="AO119" s="494"/>
      <c r="AQ119" s="504"/>
      <c r="AR119" s="504"/>
      <c r="AS119" s="504"/>
      <c r="AT119" s="504"/>
      <c r="AU119" s="507"/>
      <c r="AV119" s="504"/>
      <c r="AX119" s="597"/>
      <c r="AY119" s="298"/>
      <c r="AZ119" s="414"/>
      <c r="BA119" s="493"/>
      <c r="BB119" s="572"/>
      <c r="BC119" s="448"/>
      <c r="BE119" s="767"/>
      <c r="BF119" s="298"/>
      <c r="BG119" s="303"/>
      <c r="BH119" s="761"/>
      <c r="BI119" s="759"/>
      <c r="BJ119" s="760"/>
      <c r="BL119" s="957"/>
      <c r="BM119" s="298"/>
      <c r="BN119" s="309"/>
      <c r="BO119" s="519"/>
      <c r="BP119" s="937"/>
      <c r="BQ119" s="735"/>
    </row>
    <row r="120" spans="1:69" ht="15" customHeight="1">
      <c r="A120" s="295"/>
      <c r="B120" s="22"/>
      <c r="C120" s="25"/>
      <c r="D120" s="26"/>
      <c r="E120" s="27"/>
      <c r="F120" s="26"/>
      <c r="H120" s="28"/>
      <c r="I120" s="22"/>
      <c r="J120" s="25"/>
      <c r="K120" s="23"/>
      <c r="L120" s="27"/>
      <c r="M120" s="26"/>
      <c r="O120" s="131"/>
      <c r="P120" s="22"/>
      <c r="Q120" s="25"/>
      <c r="R120" s="26"/>
      <c r="S120" s="27"/>
      <c r="T120" s="26"/>
      <c r="V120" s="288"/>
      <c r="W120" s="4"/>
      <c r="X120" s="7"/>
      <c r="Y120" s="7"/>
      <c r="Z120" s="7"/>
      <c r="AA120" s="268"/>
      <c r="AC120" s="474"/>
      <c r="AD120" s="475"/>
      <c r="AE120" s="476"/>
      <c r="AF120" s="431"/>
      <c r="AG120" s="424"/>
      <c r="AH120" s="494"/>
      <c r="AJ120" s="446"/>
      <c r="AK120" s="506"/>
      <c r="AL120" s="505"/>
      <c r="AM120" s="511"/>
      <c r="AN120" s="509"/>
      <c r="AO120" s="494"/>
      <c r="AQ120" s="504"/>
      <c r="AR120" s="504"/>
      <c r="AS120" s="504"/>
      <c r="AT120" s="504"/>
      <c r="AU120" s="507"/>
      <c r="AV120" s="504"/>
      <c r="AX120" s="597"/>
      <c r="AY120" s="298"/>
      <c r="AZ120" s="493"/>
      <c r="BA120" s="493"/>
      <c r="BB120" s="572"/>
      <c r="BC120" s="494"/>
      <c r="BE120" s="767"/>
      <c r="BF120" s="298"/>
      <c r="BG120" s="303"/>
      <c r="BH120" s="519"/>
      <c r="BI120" s="759"/>
      <c r="BJ120" s="760"/>
      <c r="BL120" s="957"/>
      <c r="BM120" s="298"/>
      <c r="BN120" s="309"/>
      <c r="BO120" s="519"/>
      <c r="BP120" s="937"/>
      <c r="BQ120" s="735"/>
    </row>
    <row r="121" spans="1:69" ht="15" customHeight="1">
      <c r="A121" s="295"/>
      <c r="B121" s="22"/>
      <c r="C121" s="25"/>
      <c r="D121" s="26"/>
      <c r="E121" s="27"/>
      <c r="F121" s="23"/>
      <c r="H121" s="28"/>
      <c r="I121" s="22"/>
      <c r="J121" s="25"/>
      <c r="K121" s="23"/>
      <c r="L121" s="27"/>
      <c r="M121" s="26"/>
      <c r="O121" s="131"/>
      <c r="P121" s="22"/>
      <c r="Q121" s="25"/>
      <c r="R121" s="23"/>
      <c r="S121" s="27"/>
      <c r="T121" s="26"/>
      <c r="V121" s="288"/>
      <c r="W121" s="4"/>
      <c r="X121" s="7"/>
      <c r="Y121" s="7"/>
      <c r="Z121" s="7"/>
      <c r="AA121" s="262"/>
      <c r="AC121" s="474"/>
      <c r="AD121" s="475"/>
      <c r="AE121" s="476"/>
      <c r="AF121" s="482"/>
      <c r="AG121" s="483"/>
      <c r="AH121" s="494"/>
      <c r="AJ121" s="446"/>
      <c r="AK121" s="506"/>
      <c r="AL121" s="505"/>
      <c r="AM121" s="494"/>
      <c r="AN121" s="509"/>
      <c r="AO121" s="494"/>
      <c r="AQ121" s="504"/>
      <c r="AR121" s="504"/>
      <c r="AS121" s="504"/>
      <c r="AT121" s="504"/>
      <c r="AU121" s="507"/>
      <c r="AV121" s="504"/>
      <c r="AX121" s="597"/>
      <c r="AY121" s="298"/>
      <c r="AZ121" s="414"/>
      <c r="BA121" s="493"/>
      <c r="BB121" s="572"/>
      <c r="BC121" s="448"/>
      <c r="BE121" s="767"/>
      <c r="BF121" s="298"/>
      <c r="BG121" s="303"/>
      <c r="BH121" s="519"/>
      <c r="BI121" s="759"/>
      <c r="BJ121" s="735"/>
      <c r="BL121" s="957"/>
      <c r="BM121" s="298"/>
      <c r="BN121" s="309"/>
      <c r="BO121" s="519"/>
      <c r="BP121" s="937"/>
      <c r="BQ121" s="735"/>
    </row>
    <row r="122" spans="1:69" ht="15" customHeight="1">
      <c r="A122" s="295"/>
      <c r="B122" s="22"/>
      <c r="C122" s="25"/>
      <c r="D122" s="26"/>
      <c r="E122" s="27"/>
      <c r="F122" s="23"/>
      <c r="H122" s="28"/>
      <c r="I122" s="22"/>
      <c r="J122" s="29"/>
      <c r="K122" s="105"/>
      <c r="L122" s="31"/>
      <c r="M122" s="105"/>
      <c r="O122" s="131"/>
      <c r="P122" s="22"/>
      <c r="Q122" s="25"/>
      <c r="R122" s="26"/>
      <c r="S122" s="27"/>
      <c r="T122" s="26"/>
      <c r="V122" s="288"/>
      <c r="W122" s="4"/>
      <c r="X122" s="7"/>
      <c r="Y122" s="7"/>
      <c r="Z122" s="7"/>
      <c r="AA122" s="262"/>
      <c r="AC122" s="474"/>
      <c r="AD122" s="475"/>
      <c r="AE122" s="476"/>
      <c r="AF122" s="482"/>
      <c r="AG122" s="483"/>
      <c r="AH122" s="494"/>
      <c r="AJ122" s="446"/>
      <c r="AK122" s="506"/>
      <c r="AL122" s="505"/>
      <c r="AM122" s="448"/>
      <c r="AN122" s="509"/>
      <c r="AO122" s="448"/>
      <c r="AQ122" s="504"/>
      <c r="AR122" s="504"/>
      <c r="AS122" s="504"/>
      <c r="AT122" s="504"/>
      <c r="AU122" s="507"/>
      <c r="AV122" s="504"/>
      <c r="AX122" s="597"/>
      <c r="AY122" s="298"/>
      <c r="AZ122" s="415"/>
      <c r="BA122" s="413"/>
      <c r="BB122" s="572"/>
      <c r="BC122" s="414"/>
      <c r="BE122" s="767"/>
      <c r="BF122" s="298"/>
      <c r="BG122" s="303"/>
      <c r="BH122" s="758"/>
      <c r="BI122" s="759"/>
      <c r="BJ122" s="760"/>
      <c r="BL122" s="957"/>
      <c r="BM122" s="298"/>
      <c r="BN122" s="309"/>
      <c r="BO122" s="761"/>
      <c r="BP122" s="759"/>
      <c r="BQ122" s="760"/>
    </row>
    <row r="123" spans="1:69" ht="15" customHeight="1">
      <c r="A123" s="295"/>
      <c r="B123" s="22"/>
      <c r="C123" s="25"/>
      <c r="D123" s="26"/>
      <c r="E123" s="27"/>
      <c r="F123" s="26"/>
      <c r="H123" s="28"/>
      <c r="I123" s="22"/>
      <c r="J123" s="85"/>
      <c r="K123" s="53"/>
      <c r="L123" s="45"/>
      <c r="M123" s="51"/>
      <c r="O123" s="131"/>
      <c r="P123" s="22"/>
      <c r="Q123" s="25"/>
      <c r="R123" s="26"/>
      <c r="S123" s="27"/>
      <c r="T123" s="26"/>
      <c r="V123" s="288"/>
      <c r="W123" s="4"/>
      <c r="X123" s="7"/>
      <c r="Y123" s="7"/>
      <c r="Z123" s="7"/>
      <c r="AA123" s="260"/>
      <c r="AC123" s="474"/>
      <c r="AD123" s="475"/>
      <c r="AE123" s="476"/>
      <c r="AF123" s="482"/>
      <c r="AG123" s="483"/>
      <c r="AH123" s="494"/>
      <c r="AJ123" s="446"/>
      <c r="AK123" s="506"/>
      <c r="AL123" s="505"/>
      <c r="AM123" s="448"/>
      <c r="AN123" s="509"/>
      <c r="AO123" s="448"/>
      <c r="AQ123" s="504"/>
      <c r="AR123" s="504"/>
      <c r="AS123" s="504"/>
      <c r="AT123" s="504"/>
      <c r="AU123" s="507"/>
      <c r="AV123" s="504"/>
      <c r="AX123" s="597"/>
      <c r="AY123" s="298"/>
      <c r="AZ123" s="415"/>
      <c r="BA123" s="417"/>
      <c r="BB123" s="572"/>
      <c r="BC123" s="305"/>
      <c r="BE123" s="767"/>
      <c r="BF123" s="298"/>
      <c r="BG123" s="303"/>
      <c r="BH123" s="519"/>
      <c r="BI123" s="759"/>
      <c r="BJ123" s="735"/>
      <c r="BL123" s="957"/>
      <c r="BM123" s="298"/>
      <c r="BN123" s="309"/>
      <c r="BO123" s="934"/>
      <c r="BP123" s="935"/>
      <c r="BQ123" s="936"/>
    </row>
    <row r="124" spans="1:69" ht="15" customHeight="1">
      <c r="A124" s="295"/>
      <c r="B124" s="22"/>
      <c r="C124" s="25"/>
      <c r="D124" s="23"/>
      <c r="E124" s="27"/>
      <c r="F124" s="26"/>
      <c r="H124" s="28"/>
      <c r="I124" s="22"/>
      <c r="J124" s="85"/>
      <c r="K124" s="44"/>
      <c r="L124" s="45"/>
      <c r="M124" s="46"/>
      <c r="O124" s="131"/>
      <c r="P124" s="22"/>
      <c r="Q124" s="25"/>
      <c r="R124" s="36"/>
      <c r="S124" s="41"/>
      <c r="T124" s="36"/>
      <c r="V124" s="288"/>
      <c r="W124" s="4"/>
      <c r="X124" s="7"/>
      <c r="Y124" s="7"/>
      <c r="Z124" s="7"/>
      <c r="AA124" s="261"/>
      <c r="AC124" s="474"/>
      <c r="AD124" s="475"/>
      <c r="AE124" s="299"/>
      <c r="AF124" s="493"/>
      <c r="AG124" s="447"/>
      <c r="AH124" s="448"/>
      <c r="AJ124" s="446"/>
      <c r="AK124" s="506"/>
      <c r="AL124" s="505"/>
      <c r="AM124" s="448"/>
      <c r="AN124" s="509"/>
      <c r="AO124" s="448"/>
      <c r="AQ124" s="504"/>
      <c r="AR124" s="504"/>
      <c r="AS124" s="504"/>
      <c r="AT124" s="504"/>
      <c r="AU124" s="507"/>
      <c r="AV124" s="504"/>
      <c r="AX124" s="597"/>
      <c r="AY124" s="298"/>
      <c r="AZ124" s="415"/>
      <c r="BA124" s="449"/>
      <c r="BB124" s="572"/>
      <c r="BC124" s="305"/>
      <c r="BE124" s="767"/>
      <c r="BF124" s="298"/>
      <c r="BG124" s="303"/>
      <c r="BH124" s="519"/>
      <c r="BI124" s="759"/>
      <c r="BJ124" s="760"/>
      <c r="BL124" s="957"/>
      <c r="BM124" s="298"/>
      <c r="BN124" s="309"/>
      <c r="BO124" s="758"/>
      <c r="BP124" s="937"/>
      <c r="BQ124" s="760"/>
    </row>
    <row r="125" spans="1:69" ht="15" customHeight="1">
      <c r="A125" s="295"/>
      <c r="B125" s="22"/>
      <c r="C125" s="25"/>
      <c r="D125" s="23"/>
      <c r="E125" s="27"/>
      <c r="F125" s="26"/>
      <c r="H125" s="28"/>
      <c r="I125" s="22"/>
      <c r="J125" s="85"/>
      <c r="K125" s="44"/>
      <c r="L125" s="45"/>
      <c r="M125" s="46"/>
      <c r="O125" s="131"/>
      <c r="P125" s="22"/>
      <c r="Q125" s="25"/>
      <c r="R125" s="36"/>
      <c r="S125" s="41"/>
      <c r="T125" s="36"/>
      <c r="V125" s="288"/>
      <c r="W125" s="4"/>
      <c r="X125" s="7"/>
      <c r="Y125" s="7"/>
      <c r="Z125" s="7"/>
      <c r="AA125" s="260"/>
      <c r="AC125" s="474"/>
      <c r="AD125" s="475"/>
      <c r="AE125" s="299"/>
      <c r="AF125" s="413"/>
      <c r="AG125" s="447"/>
      <c r="AH125" s="414"/>
      <c r="AJ125" s="446"/>
      <c r="AK125" s="506"/>
      <c r="AL125" s="505"/>
      <c r="AM125" s="448"/>
      <c r="AN125" s="509"/>
      <c r="AO125" s="448"/>
      <c r="AQ125" s="504"/>
      <c r="AR125" s="504"/>
      <c r="AS125" s="504"/>
      <c r="AT125" s="504"/>
      <c r="AU125" s="507"/>
      <c r="AV125" s="504"/>
      <c r="AX125" s="597"/>
      <c r="AY125" s="298"/>
      <c r="AZ125" s="415"/>
      <c r="BA125" s="417"/>
      <c r="BB125" s="572"/>
      <c r="BC125" s="305"/>
      <c r="BE125" s="767"/>
      <c r="BF125" s="298"/>
      <c r="BG125" s="303"/>
      <c r="BH125" s="519"/>
      <c r="BI125" s="759"/>
      <c r="BJ125" s="735"/>
      <c r="BL125" s="957"/>
      <c r="BM125" s="298"/>
      <c r="BN125" s="309"/>
      <c r="BO125" s="519"/>
      <c r="BP125" s="937"/>
      <c r="BQ125" s="760"/>
    </row>
    <row r="126" spans="1:69" ht="15" customHeight="1">
      <c r="A126" s="295"/>
      <c r="B126" s="22"/>
      <c r="C126" s="25"/>
      <c r="D126" s="23"/>
      <c r="E126" s="27"/>
      <c r="F126" s="26"/>
      <c r="H126" s="28"/>
      <c r="I126" s="22"/>
      <c r="J126" s="85"/>
      <c r="K126" s="53"/>
      <c r="L126" s="45"/>
      <c r="M126" s="51"/>
      <c r="O126" s="131"/>
      <c r="P126" s="22"/>
      <c r="Q126" s="25"/>
      <c r="R126" s="23"/>
      <c r="S126" s="27"/>
      <c r="T126" s="26"/>
      <c r="V126" s="288"/>
      <c r="W126" s="4"/>
      <c r="X126" s="7"/>
      <c r="Y126" s="7"/>
      <c r="Z126" s="7"/>
      <c r="AA126" s="261"/>
      <c r="AC126" s="474"/>
      <c r="AD126" s="475"/>
      <c r="AE126" s="299"/>
      <c r="AF126" s="417"/>
      <c r="AG126" s="304"/>
      <c r="AH126" s="305"/>
      <c r="AJ126" s="446"/>
      <c r="AK126" s="506"/>
      <c r="AL126" s="505"/>
      <c r="AM126" s="448"/>
      <c r="AN126" s="509"/>
      <c r="AO126" s="448"/>
      <c r="AQ126" s="504"/>
      <c r="AR126" s="504"/>
      <c r="AS126" s="504"/>
      <c r="AT126" s="504"/>
      <c r="AU126" s="507"/>
      <c r="AV126" s="504"/>
      <c r="AX126" s="597"/>
      <c r="AY126" s="298"/>
      <c r="AZ126" s="415"/>
      <c r="BA126" s="413"/>
      <c r="BB126" s="572"/>
      <c r="BC126" s="305"/>
      <c r="BE126" s="767"/>
      <c r="BF126" s="298"/>
      <c r="BG126" s="303"/>
      <c r="BH126" s="519"/>
      <c r="BI126" s="759"/>
      <c r="BJ126" s="735"/>
      <c r="BL126" s="957"/>
      <c r="BM126" s="298"/>
      <c r="BN126" s="309"/>
      <c r="BO126" s="519"/>
      <c r="BP126" s="937"/>
      <c r="BQ126" s="760"/>
    </row>
    <row r="127" spans="1:69" ht="15" customHeight="1">
      <c r="A127" s="295"/>
      <c r="B127" s="22"/>
      <c r="C127" s="25"/>
      <c r="D127" s="36"/>
      <c r="E127" s="27"/>
      <c r="F127" s="36"/>
      <c r="H127" s="28"/>
      <c r="I127" s="22"/>
      <c r="J127" s="85"/>
      <c r="K127" s="96"/>
      <c r="L127" s="49"/>
      <c r="M127" s="97"/>
      <c r="O127" s="131"/>
      <c r="P127" s="22"/>
      <c r="Q127" s="25"/>
      <c r="R127" s="26"/>
      <c r="S127" s="27"/>
      <c r="T127" s="26"/>
      <c r="V127" s="288"/>
      <c r="W127" s="4"/>
      <c r="X127" s="7"/>
      <c r="Y127" s="7"/>
      <c r="Z127" s="7"/>
      <c r="AA127" s="261"/>
      <c r="AC127" s="474"/>
      <c r="AD127" s="475"/>
      <c r="AE127" s="299"/>
      <c r="AF127" s="478"/>
      <c r="AG127" s="424"/>
      <c r="AH127" s="445"/>
      <c r="AJ127" s="446"/>
      <c r="AK127" s="506"/>
      <c r="AL127" s="505"/>
      <c r="AM127" s="448"/>
      <c r="AN127" s="509"/>
      <c r="AO127" s="448"/>
      <c r="AQ127" s="504"/>
      <c r="AR127" s="504"/>
      <c r="AS127" s="504"/>
      <c r="AT127" s="504"/>
      <c r="AU127" s="507"/>
      <c r="AV127" s="504"/>
      <c r="AX127" s="597"/>
      <c r="AY127" s="298"/>
      <c r="AZ127" s="415"/>
      <c r="BA127" s="417"/>
      <c r="BB127" s="572"/>
      <c r="BC127" s="305"/>
      <c r="BE127" s="767"/>
      <c r="BF127" s="298"/>
      <c r="BG127" s="303"/>
      <c r="BH127" s="761"/>
      <c r="BI127" s="759"/>
      <c r="BJ127" s="760"/>
      <c r="BL127" s="957"/>
      <c r="BM127" s="298"/>
      <c r="BN127" s="309"/>
      <c r="BO127" s="519"/>
      <c r="BP127" s="938"/>
      <c r="BQ127" s="735"/>
    </row>
    <row r="128" spans="1:69" ht="15" customHeight="1">
      <c r="A128" s="295"/>
      <c r="B128" s="22"/>
      <c r="C128" s="25"/>
      <c r="D128" s="44"/>
      <c r="E128" s="45"/>
      <c r="F128" s="46"/>
      <c r="H128" s="28"/>
      <c r="I128" s="22"/>
      <c r="J128" s="85"/>
      <c r="K128" s="96"/>
      <c r="L128" s="49"/>
      <c r="M128" s="97"/>
      <c r="O128" s="131"/>
      <c r="P128" s="22"/>
      <c r="Q128" s="25"/>
      <c r="R128" s="53"/>
      <c r="S128" s="41"/>
      <c r="T128" s="51"/>
      <c r="V128" s="288"/>
      <c r="W128" s="4"/>
      <c r="X128" s="7"/>
      <c r="Y128" s="7"/>
      <c r="Z128" s="7"/>
      <c r="AA128" s="266"/>
      <c r="AC128" s="474"/>
      <c r="AD128" s="475"/>
      <c r="AE128" s="299"/>
      <c r="AF128" s="482"/>
      <c r="AG128" s="483"/>
      <c r="AH128" s="445"/>
      <c r="AJ128" s="446"/>
      <c r="AK128" s="506"/>
      <c r="AL128" s="505"/>
      <c r="AM128" s="448"/>
      <c r="AN128" s="509"/>
      <c r="AO128" s="448"/>
      <c r="AQ128" s="504"/>
      <c r="AR128" s="504"/>
      <c r="AS128" s="504"/>
      <c r="AT128" s="504"/>
      <c r="AU128" s="507"/>
      <c r="AV128" s="504"/>
      <c r="AX128" s="597"/>
      <c r="AY128" s="298"/>
      <c r="AZ128" s="415"/>
      <c r="BA128" s="417"/>
      <c r="BB128" s="572"/>
      <c r="BC128" s="305"/>
      <c r="BE128" s="767"/>
      <c r="BF128" s="298"/>
      <c r="BG128" s="303"/>
      <c r="BH128" s="761"/>
      <c r="BI128" s="759"/>
      <c r="BJ128" s="760"/>
      <c r="BL128" s="957"/>
      <c r="BM128" s="298"/>
      <c r="BN128" s="309"/>
      <c r="BO128" s="939"/>
      <c r="BP128" s="916"/>
      <c r="BQ128" s="766"/>
    </row>
    <row r="129" spans="1:69" ht="15" customHeight="1">
      <c r="A129" s="295"/>
      <c r="B129" s="22"/>
      <c r="C129" s="25"/>
      <c r="D129" s="44"/>
      <c r="E129" s="45"/>
      <c r="F129" s="46"/>
      <c r="H129" s="28"/>
      <c r="I129" s="22"/>
      <c r="J129" s="85"/>
      <c r="K129" s="96"/>
      <c r="L129" s="49"/>
      <c r="M129" s="97"/>
      <c r="O129" s="131"/>
      <c r="P129" s="22"/>
      <c r="Q129" s="25"/>
      <c r="R129" s="64"/>
      <c r="S129" s="52"/>
      <c r="T129" s="46"/>
      <c r="V129" s="288"/>
      <c r="W129" s="4"/>
      <c r="X129" s="7"/>
      <c r="Y129" s="7"/>
      <c r="Z129" s="7"/>
      <c r="AA129" s="266"/>
      <c r="AC129" s="474"/>
      <c r="AD129" s="475"/>
      <c r="AE129" s="299"/>
      <c r="AF129" s="482"/>
      <c r="AG129" s="483"/>
      <c r="AH129" s="445"/>
      <c r="AJ129" s="448"/>
      <c r="AK129" s="506"/>
      <c r="AL129" s="305"/>
      <c r="AM129" s="305"/>
      <c r="AN129" s="507"/>
      <c r="AO129" s="305"/>
      <c r="AQ129" s="504"/>
      <c r="AR129" s="504"/>
      <c r="AS129" s="504"/>
      <c r="AT129" s="504"/>
      <c r="AU129" s="507"/>
      <c r="AV129" s="504"/>
      <c r="AX129" s="597"/>
      <c r="AY129" s="298"/>
      <c r="AZ129" s="415"/>
      <c r="BA129" s="449"/>
      <c r="BB129" s="572"/>
      <c r="BC129" s="305"/>
      <c r="BE129" s="767"/>
      <c r="BF129" s="298"/>
      <c r="BG129" s="303"/>
      <c r="BH129" s="761"/>
      <c r="BI129" s="759"/>
      <c r="BJ129" s="760"/>
      <c r="BL129" s="957"/>
      <c r="BM129" s="298"/>
      <c r="BN129" s="309"/>
      <c r="BO129" s="758"/>
      <c r="BP129" s="938"/>
      <c r="BQ129" s="760"/>
    </row>
    <row r="130" spans="1:69" ht="15" customHeight="1">
      <c r="A130" s="295"/>
      <c r="B130" s="22"/>
      <c r="C130" s="25"/>
      <c r="D130" s="53"/>
      <c r="E130" s="45"/>
      <c r="F130" s="51"/>
      <c r="H130" s="28"/>
      <c r="I130" s="22"/>
      <c r="J130" s="85"/>
      <c r="K130" s="96"/>
      <c r="L130" s="49"/>
      <c r="M130" s="97"/>
      <c r="O130" s="131"/>
      <c r="P130" s="22"/>
      <c r="Q130" s="25"/>
      <c r="R130" s="64"/>
      <c r="S130" s="52"/>
      <c r="T130" s="46"/>
      <c r="V130" s="288"/>
      <c r="W130" s="4"/>
      <c r="X130" s="7"/>
      <c r="Y130" s="7"/>
      <c r="Z130" s="7"/>
      <c r="AA130" s="266"/>
      <c r="AC130" s="474"/>
      <c r="AD130" s="475"/>
      <c r="AE130" s="299"/>
      <c r="AF130" s="482"/>
      <c r="AG130" s="483"/>
      <c r="AH130" s="445"/>
      <c r="AJ130" s="448"/>
      <c r="AK130" s="506"/>
      <c r="AL130" s="305"/>
      <c r="AM130" s="305"/>
      <c r="AN130" s="507"/>
      <c r="AO130" s="305"/>
      <c r="AQ130" s="504"/>
      <c r="AR130" s="504"/>
      <c r="AS130" s="504"/>
      <c r="AT130" s="504"/>
      <c r="AU130" s="507"/>
      <c r="AV130" s="504"/>
      <c r="AX130" s="597"/>
      <c r="AY130" s="298"/>
      <c r="AZ130" s="415"/>
      <c r="BA130" s="417"/>
      <c r="BB130" s="572"/>
      <c r="BC130" s="305"/>
      <c r="BE130" s="767"/>
      <c r="BF130" s="298"/>
      <c r="BG130" s="303"/>
      <c r="BH130" s="519"/>
      <c r="BI130" s="759"/>
      <c r="BJ130" s="735"/>
      <c r="BL130" s="957"/>
      <c r="BM130" s="298"/>
      <c r="BN130" s="309"/>
      <c r="BO130" s="765"/>
      <c r="BP130" s="916"/>
      <c r="BQ130" s="766"/>
    </row>
    <row r="131" spans="1:69" ht="15" customHeight="1">
      <c r="A131" s="295"/>
      <c r="B131" s="22"/>
      <c r="C131" s="25"/>
      <c r="D131" s="53"/>
      <c r="E131" s="45"/>
      <c r="F131" s="51"/>
      <c r="H131" s="28"/>
      <c r="I131" s="22"/>
      <c r="J131" s="25"/>
      <c r="K131" s="36"/>
      <c r="L131" s="27"/>
      <c r="M131" s="36"/>
      <c r="O131" s="131"/>
      <c r="P131" s="22"/>
      <c r="Q131" s="25"/>
      <c r="R131" s="64"/>
      <c r="S131" s="52"/>
      <c r="T131" s="46"/>
      <c r="V131" s="288"/>
      <c r="W131" s="4"/>
      <c r="X131" s="7"/>
      <c r="Y131" s="7"/>
      <c r="Z131" s="7"/>
      <c r="AA131" s="262"/>
      <c r="AC131" s="495"/>
      <c r="AD131" s="475"/>
      <c r="AE131" s="299"/>
      <c r="AF131" s="493"/>
      <c r="AG131" s="447"/>
      <c r="AH131" s="448"/>
      <c r="AJ131" s="448"/>
      <c r="AK131" s="506"/>
      <c r="AL131" s="305"/>
      <c r="AM131" s="305"/>
      <c r="AN131" s="507"/>
      <c r="AO131" s="305"/>
      <c r="AQ131" s="504"/>
      <c r="AR131" s="504"/>
      <c r="AS131" s="504"/>
      <c r="AT131" s="504"/>
      <c r="AU131" s="507"/>
      <c r="AV131" s="504"/>
      <c r="AX131" s="597"/>
      <c r="AY131" s="298"/>
      <c r="AZ131" s="415"/>
      <c r="BA131" s="417"/>
      <c r="BB131" s="572"/>
      <c r="BC131" s="305"/>
      <c r="BE131" s="767"/>
      <c r="BF131" s="298"/>
      <c r="BG131" s="303"/>
      <c r="BH131" s="519"/>
      <c r="BI131" s="759"/>
      <c r="BJ131" s="735"/>
      <c r="BL131" s="957"/>
      <c r="BM131" s="298"/>
      <c r="BN131" s="309"/>
      <c r="BO131" s="758"/>
      <c r="BP131" s="938"/>
      <c r="BQ131" s="760"/>
    </row>
    <row r="132" spans="1:69" ht="15" customHeight="1">
      <c r="A132" s="295"/>
      <c r="B132" s="22"/>
      <c r="C132" s="25"/>
      <c r="D132" s="53"/>
      <c r="E132" s="45"/>
      <c r="F132" s="51"/>
      <c r="H132" s="28"/>
      <c r="I132" s="22"/>
      <c r="J132" s="32"/>
      <c r="K132" s="39"/>
      <c r="L132" s="34"/>
      <c r="M132" s="39"/>
      <c r="O132" s="131"/>
      <c r="P132" s="22"/>
      <c r="Q132" s="25"/>
      <c r="R132" s="44"/>
      <c r="S132" s="45"/>
      <c r="T132" s="46"/>
      <c r="V132" s="288"/>
      <c r="W132" s="4"/>
      <c r="X132" s="7"/>
      <c r="Y132" s="7"/>
      <c r="Z132" s="7"/>
      <c r="AA132" s="262"/>
      <c r="AC132" s="495"/>
      <c r="AD132" s="475"/>
      <c r="AE132" s="496"/>
      <c r="AF132" s="431"/>
      <c r="AG132" s="424"/>
      <c r="AH132" s="432"/>
      <c r="AJ132" s="448"/>
      <c r="AK132" s="506"/>
      <c r="AL132" s="305"/>
      <c r="AM132" s="508"/>
      <c r="AN132" s="507"/>
      <c r="AO132" s="305"/>
      <c r="AQ132" s="504"/>
      <c r="AR132" s="504"/>
      <c r="AS132" s="504"/>
      <c r="AT132" s="504"/>
      <c r="AU132" s="507"/>
      <c r="AV132" s="504"/>
      <c r="AX132" s="597"/>
      <c r="AY132" s="298"/>
      <c r="AZ132" s="415"/>
      <c r="BA132" s="413"/>
      <c r="BB132" s="572"/>
      <c r="BC132" s="413"/>
      <c r="BE132" s="767"/>
      <c r="BF132" s="298"/>
      <c r="BG132" s="303"/>
      <c r="BH132" s="758"/>
      <c r="BI132" s="759"/>
      <c r="BJ132" s="760"/>
      <c r="BL132" s="957"/>
      <c r="BM132" s="298"/>
      <c r="BN132" s="309"/>
      <c r="BO132" s="765"/>
      <c r="BP132" s="916"/>
      <c r="BQ132" s="766"/>
    </row>
    <row r="133" spans="1:69" ht="15" customHeight="1">
      <c r="A133" s="295"/>
      <c r="B133" s="22"/>
      <c r="C133" s="25"/>
      <c r="D133" s="53"/>
      <c r="E133" s="45"/>
      <c r="F133" s="51"/>
      <c r="H133" s="28"/>
      <c r="I133" s="22"/>
      <c r="J133" s="42"/>
      <c r="K133" s="51"/>
      <c r="L133" s="45"/>
      <c r="M133" s="51"/>
      <c r="O133" s="131"/>
      <c r="P133" s="22"/>
      <c r="Q133" s="25"/>
      <c r="R133" s="36"/>
      <c r="S133" s="45"/>
      <c r="T133" s="36"/>
      <c r="V133" s="288"/>
      <c r="W133" s="4"/>
      <c r="X133" s="7"/>
      <c r="Y133" s="7"/>
      <c r="Z133" s="7"/>
      <c r="AA133" s="262"/>
      <c r="AC133" s="497"/>
      <c r="AD133" s="475"/>
      <c r="AE133" s="299"/>
      <c r="AF133" s="493"/>
      <c r="AG133" s="304"/>
      <c r="AH133" s="448"/>
      <c r="AJ133" s="448"/>
      <c r="AK133" s="506"/>
      <c r="AL133" s="505"/>
      <c r="AM133" s="448"/>
      <c r="AN133" s="509"/>
      <c r="AO133" s="448"/>
      <c r="AQ133" s="504"/>
      <c r="AR133" s="504"/>
      <c r="AS133" s="504"/>
      <c r="AT133" s="504"/>
      <c r="AU133" s="507"/>
      <c r="AV133" s="504"/>
      <c r="AX133" s="597"/>
      <c r="AY133" s="298"/>
      <c r="AZ133" s="415"/>
      <c r="BA133" s="413"/>
      <c r="BB133" s="572"/>
      <c r="BC133" s="305"/>
      <c r="BE133" s="767"/>
      <c r="BF133" s="298"/>
      <c r="BG133" s="303"/>
      <c r="BH133" s="758"/>
      <c r="BI133" s="759"/>
      <c r="BJ133" s="760"/>
      <c r="BL133" s="957"/>
      <c r="BM133" s="298"/>
      <c r="BN133" s="309"/>
      <c r="BO133" s="765"/>
      <c r="BP133" s="916"/>
      <c r="BQ133" s="766"/>
    </row>
    <row r="134" spans="1:69" ht="15" customHeight="1">
      <c r="A134" s="295"/>
      <c r="B134" s="22"/>
      <c r="C134" s="25"/>
      <c r="D134" s="36"/>
      <c r="E134" s="27"/>
      <c r="F134" s="36"/>
      <c r="H134" s="28"/>
      <c r="I134" s="22"/>
      <c r="J134" s="42"/>
      <c r="K134" s="53"/>
      <c r="L134" s="45"/>
      <c r="M134" s="51"/>
      <c r="O134" s="131"/>
      <c r="P134" s="22"/>
      <c r="Q134" s="25"/>
      <c r="R134" s="53"/>
      <c r="S134" s="45"/>
      <c r="T134" s="51"/>
      <c r="V134" s="288"/>
      <c r="W134" s="4"/>
      <c r="X134" s="7"/>
      <c r="Y134" s="7"/>
      <c r="Z134" s="7"/>
      <c r="AA134" s="261"/>
      <c r="AC134" s="497"/>
      <c r="AD134" s="475"/>
      <c r="AE134" s="299"/>
      <c r="AF134" s="413"/>
      <c r="AG134" s="304"/>
      <c r="AH134" s="305"/>
      <c r="AJ134" s="305"/>
      <c r="AK134" s="506"/>
      <c r="AL134" s="305"/>
      <c r="AM134" s="508"/>
      <c r="AN134" s="507"/>
      <c r="AO134" s="508"/>
      <c r="AQ134" s="504"/>
      <c r="AR134" s="504"/>
      <c r="AS134" s="504"/>
      <c r="AT134" s="504"/>
      <c r="AU134" s="507"/>
      <c r="AV134" s="504"/>
      <c r="AX134" s="597"/>
      <c r="AY134" s="298"/>
      <c r="AZ134" s="415"/>
      <c r="BA134" s="413"/>
      <c r="BB134" s="572"/>
      <c r="BC134" s="305"/>
      <c r="BE134" s="767"/>
      <c r="BF134" s="298"/>
      <c r="BG134" s="303"/>
      <c r="BH134" s="519"/>
      <c r="BI134" s="759"/>
      <c r="BJ134" s="760"/>
      <c r="BL134" s="957"/>
      <c r="BM134" s="298"/>
      <c r="BN134" s="309"/>
      <c r="BO134" s="939"/>
      <c r="BP134" s="916"/>
      <c r="BQ134" s="766"/>
    </row>
    <row r="135" spans="1:69" ht="15" customHeight="1">
      <c r="A135" s="295"/>
      <c r="B135" s="22"/>
      <c r="C135" s="25"/>
      <c r="D135" s="36"/>
      <c r="E135" s="27"/>
      <c r="F135" s="36"/>
      <c r="H135" s="28"/>
      <c r="I135" s="22"/>
      <c r="J135" s="25"/>
      <c r="K135" s="26"/>
      <c r="L135" s="99"/>
      <c r="M135" s="23"/>
      <c r="O135" s="131"/>
      <c r="P135" s="22"/>
      <c r="Q135" s="25"/>
      <c r="R135" s="39"/>
      <c r="S135" s="84"/>
      <c r="T135" s="39"/>
      <c r="V135" s="288"/>
      <c r="W135" s="4"/>
      <c r="X135" s="7"/>
      <c r="Y135" s="7"/>
      <c r="Z135" s="7"/>
      <c r="AA135" s="261"/>
      <c r="AC135" s="497"/>
      <c r="AD135" s="475"/>
      <c r="AE135" s="299"/>
      <c r="AF135" s="417"/>
      <c r="AG135" s="304"/>
      <c r="AH135" s="305"/>
      <c r="AJ135" s="305"/>
      <c r="AK135" s="506"/>
      <c r="AL135" s="515"/>
      <c r="AM135" s="508"/>
      <c r="AN135" s="507"/>
      <c r="AO135" s="516"/>
      <c r="AQ135" s="504"/>
      <c r="AR135" s="504"/>
      <c r="AS135" s="504"/>
      <c r="AT135" s="504"/>
      <c r="AU135" s="507"/>
      <c r="AV135" s="504"/>
      <c r="AX135" s="597"/>
      <c r="AY135" s="298"/>
      <c r="AZ135" s="415"/>
      <c r="BA135" s="417"/>
      <c r="BB135" s="572"/>
      <c r="BC135" s="448"/>
      <c r="BE135" s="767"/>
      <c r="BF135" s="298"/>
      <c r="BG135" s="303"/>
      <c r="BH135" s="308"/>
      <c r="BI135" s="757"/>
      <c r="BJ135" s="303"/>
      <c r="BL135" s="957"/>
      <c r="BM135" s="298"/>
      <c r="BN135" s="309"/>
      <c r="BO135" s="758"/>
      <c r="BP135" s="938"/>
      <c r="BQ135" s="760"/>
    </row>
    <row r="136" spans="1:69" ht="15" customHeight="1">
      <c r="A136" s="295"/>
      <c r="B136" s="22"/>
      <c r="C136" s="25"/>
      <c r="D136" s="36"/>
      <c r="E136" s="27"/>
      <c r="F136" s="36"/>
      <c r="H136" s="28"/>
      <c r="I136" s="22"/>
      <c r="J136" s="42"/>
      <c r="K136" s="106"/>
      <c r="L136" s="107"/>
      <c r="M136" s="108"/>
      <c r="O136" s="131"/>
      <c r="P136" s="22"/>
      <c r="Q136" s="25"/>
      <c r="R136" s="53"/>
      <c r="S136" s="45"/>
      <c r="T136" s="51"/>
      <c r="V136" s="288"/>
      <c r="W136" s="4"/>
      <c r="X136" s="7"/>
      <c r="Y136" s="7"/>
      <c r="Z136" s="7"/>
      <c r="AA136" s="261"/>
      <c r="AC136" s="497"/>
      <c r="AD136" s="475"/>
      <c r="AE136" s="299"/>
      <c r="AF136" s="493"/>
      <c r="AG136" s="304"/>
      <c r="AH136" s="448"/>
      <c r="AJ136" s="305"/>
      <c r="AK136" s="506"/>
      <c r="AL136" s="305"/>
      <c r="AM136" s="508"/>
      <c r="AN136" s="507"/>
      <c r="AO136" s="305"/>
      <c r="AQ136" s="504"/>
      <c r="AR136" s="504"/>
      <c r="AS136" s="504"/>
      <c r="AT136" s="504"/>
      <c r="AU136" s="507"/>
      <c r="AV136" s="504"/>
      <c r="AX136" s="597"/>
      <c r="AY136" s="298"/>
      <c r="AZ136" s="415"/>
      <c r="BA136" s="413"/>
      <c r="BB136" s="572"/>
      <c r="BC136" s="305"/>
      <c r="BE136" s="767"/>
      <c r="BF136" s="298"/>
      <c r="BG136" s="303"/>
      <c r="BH136" s="519"/>
      <c r="BI136" s="757"/>
      <c r="BJ136" s="303"/>
      <c r="BL136" s="957"/>
      <c r="BM136" s="298"/>
      <c r="BN136" s="309"/>
      <c r="BO136" s="943"/>
      <c r="BP136" s="944"/>
      <c r="BQ136" s="936"/>
    </row>
    <row r="137" spans="1:69" ht="15" customHeight="1">
      <c r="A137" s="295"/>
      <c r="B137" s="22"/>
      <c r="C137" s="25"/>
      <c r="D137" s="51"/>
      <c r="E137" s="45"/>
      <c r="F137" s="51"/>
      <c r="H137" s="28"/>
      <c r="I137" s="22"/>
      <c r="J137" s="25"/>
      <c r="K137" s="26"/>
      <c r="L137" s="27"/>
      <c r="M137" s="26"/>
      <c r="O137" s="131"/>
      <c r="P137" s="22"/>
      <c r="Q137" s="25"/>
      <c r="R137" s="36"/>
      <c r="S137" s="41"/>
      <c r="T137" s="36"/>
      <c r="V137" s="288"/>
      <c r="W137" s="4"/>
      <c r="X137" s="7"/>
      <c r="Y137" s="7"/>
      <c r="Z137" s="7"/>
      <c r="AA137" s="260"/>
      <c r="AC137" s="497"/>
      <c r="AD137" s="475"/>
      <c r="AE137" s="299"/>
      <c r="AF137" s="493"/>
      <c r="AG137" s="304"/>
      <c r="AH137" s="448"/>
      <c r="AJ137" s="305"/>
      <c r="AK137" s="506"/>
      <c r="AL137" s="305"/>
      <c r="AM137" s="508"/>
      <c r="AN137" s="507"/>
      <c r="AO137" s="305"/>
      <c r="AQ137" s="504"/>
      <c r="AR137" s="504"/>
      <c r="AS137" s="504"/>
      <c r="AT137" s="504"/>
      <c r="AU137" s="507"/>
      <c r="AV137" s="504"/>
      <c r="AX137" s="597"/>
      <c r="AY137" s="298"/>
      <c r="AZ137" s="415"/>
      <c r="BA137" s="413"/>
      <c r="BB137" s="572"/>
      <c r="BC137" s="305"/>
      <c r="BE137" s="767"/>
      <c r="BF137" s="298"/>
      <c r="BG137" s="769"/>
      <c r="BH137" s="519"/>
      <c r="BI137" s="759"/>
      <c r="BJ137" s="735"/>
      <c r="BL137" s="957"/>
      <c r="BM137" s="298"/>
      <c r="BN137" s="309"/>
      <c r="BO137" s="519"/>
      <c r="BP137" s="937"/>
      <c r="BQ137" s="735"/>
    </row>
    <row r="138" spans="1:69" ht="15" customHeight="1">
      <c r="A138" s="295"/>
      <c r="B138" s="22"/>
      <c r="C138" s="25"/>
      <c r="D138" s="53"/>
      <c r="E138" s="45"/>
      <c r="F138" s="51"/>
      <c r="H138" s="28"/>
      <c r="I138" s="22"/>
      <c r="J138" s="25"/>
      <c r="K138" s="26"/>
      <c r="L138" s="27"/>
      <c r="M138" s="26"/>
      <c r="O138" s="131"/>
      <c r="P138" s="22"/>
      <c r="Q138" s="25"/>
      <c r="R138" s="39"/>
      <c r="S138" s="84"/>
      <c r="T138" s="39"/>
      <c r="V138" s="288"/>
      <c r="W138" s="4"/>
      <c r="X138" s="7"/>
      <c r="Y138" s="7"/>
      <c r="Z138" s="7"/>
      <c r="AA138" s="266"/>
      <c r="AC138" s="497"/>
      <c r="AD138" s="475"/>
      <c r="AE138" s="299"/>
      <c r="AF138" s="417"/>
      <c r="AG138" s="304"/>
      <c r="AH138" s="305"/>
      <c r="AJ138" s="305"/>
      <c r="AK138" s="506"/>
      <c r="AL138" s="305"/>
      <c r="AM138" s="508"/>
      <c r="AN138" s="507"/>
      <c r="AO138" s="305"/>
      <c r="AQ138" s="504"/>
      <c r="AR138" s="504"/>
      <c r="AS138" s="504"/>
      <c r="AT138" s="504"/>
      <c r="AU138" s="507"/>
      <c r="AV138" s="504"/>
      <c r="AX138" s="597"/>
      <c r="AY138" s="298"/>
      <c r="AZ138" s="415"/>
      <c r="BA138" s="413"/>
      <c r="BB138" s="572"/>
      <c r="BC138" s="305"/>
      <c r="BE138" s="767"/>
      <c r="BF138" s="298"/>
      <c r="BG138" s="303"/>
      <c r="BH138" s="518"/>
      <c r="BI138" s="757"/>
      <c r="BJ138" s="303"/>
      <c r="BL138" s="957"/>
      <c r="BM138" s="298"/>
      <c r="BN138" s="309"/>
      <c r="BO138" s="519"/>
      <c r="BP138" s="937"/>
      <c r="BQ138" s="735"/>
    </row>
    <row r="139" spans="1:69" ht="15" customHeight="1">
      <c r="A139" s="295"/>
      <c r="B139" s="22"/>
      <c r="C139" s="25"/>
      <c r="D139" s="26"/>
      <c r="E139" s="27"/>
      <c r="F139" s="23"/>
      <c r="H139" s="28"/>
      <c r="I139" s="22"/>
      <c r="J139" s="25"/>
      <c r="K139" s="26"/>
      <c r="L139" s="27"/>
      <c r="M139" s="26"/>
      <c r="O139" s="131"/>
      <c r="P139" s="22"/>
      <c r="Q139" s="25"/>
      <c r="R139" s="64"/>
      <c r="S139" s="52"/>
      <c r="T139" s="46"/>
      <c r="V139" s="288"/>
      <c r="W139" s="4"/>
      <c r="X139" s="7"/>
      <c r="Y139" s="7"/>
      <c r="Z139" s="7"/>
      <c r="AA139" s="266"/>
      <c r="AC139" s="497"/>
      <c r="AD139" s="475"/>
      <c r="AE139" s="299"/>
      <c r="AF139" s="417"/>
      <c r="AG139" s="304"/>
      <c r="AH139" s="305"/>
      <c r="AJ139" s="305"/>
      <c r="AK139" s="506"/>
      <c r="AL139" s="305"/>
      <c r="AM139" s="508"/>
      <c r="AN139" s="507"/>
      <c r="AO139" s="305"/>
      <c r="AQ139" s="504"/>
      <c r="AR139" s="504"/>
      <c r="AS139" s="504"/>
      <c r="AT139" s="504"/>
      <c r="AU139" s="507"/>
      <c r="AV139" s="504"/>
      <c r="AX139" s="597"/>
      <c r="AY139" s="298"/>
      <c r="AZ139" s="414"/>
      <c r="BA139" s="493"/>
      <c r="BB139" s="572"/>
      <c r="BC139" s="448"/>
      <c r="BE139" s="767"/>
      <c r="BF139" s="298"/>
      <c r="BG139" s="303"/>
      <c r="BH139" s="519"/>
      <c r="BI139" s="759"/>
      <c r="BJ139" s="735"/>
      <c r="BL139" s="957"/>
      <c r="BM139" s="298"/>
      <c r="BN139" s="309"/>
      <c r="BO139" s="945"/>
      <c r="BP139" s="946"/>
      <c r="BQ139" s="945"/>
    </row>
    <row r="140" spans="1:69" ht="15" customHeight="1" thickBot="1">
      <c r="A140" s="295"/>
      <c r="B140" s="22"/>
      <c r="C140" s="25"/>
      <c r="D140" s="26"/>
      <c r="E140" s="99"/>
      <c r="F140" s="23"/>
      <c r="H140" s="28"/>
      <c r="I140" s="22"/>
      <c r="J140" s="25"/>
      <c r="K140" s="26"/>
      <c r="L140" s="27"/>
      <c r="M140" s="26"/>
      <c r="O140" s="131"/>
      <c r="P140" s="22"/>
      <c r="Q140" s="25"/>
      <c r="R140" s="64"/>
      <c r="S140" s="52"/>
      <c r="T140" s="46"/>
      <c r="V140" s="288"/>
      <c r="W140" s="4"/>
      <c r="X140" s="7"/>
      <c r="Y140" s="7"/>
      <c r="Z140" s="7"/>
      <c r="AA140" s="266"/>
      <c r="AC140" s="497"/>
      <c r="AD140" s="475"/>
      <c r="AE140" s="299"/>
      <c r="AF140" s="493"/>
      <c r="AG140" s="304"/>
      <c r="AH140" s="448"/>
      <c r="AJ140" s="494"/>
      <c r="AK140" s="506"/>
      <c r="AL140" s="505"/>
      <c r="AM140" s="448"/>
      <c r="AN140" s="509"/>
      <c r="AO140" s="448"/>
      <c r="AQ140" s="504"/>
      <c r="AR140" s="504"/>
      <c r="AS140" s="504"/>
      <c r="AT140" s="504"/>
      <c r="AU140" s="507"/>
      <c r="AV140" s="504"/>
      <c r="AX140" s="597"/>
      <c r="AY140" s="298"/>
      <c r="AZ140" s="414"/>
      <c r="BA140" s="592"/>
      <c r="BB140" s="572"/>
      <c r="BC140" s="494"/>
      <c r="BE140" s="767"/>
      <c r="BF140" s="298"/>
      <c r="BG140" s="303"/>
      <c r="BH140" s="308"/>
      <c r="BI140" s="757"/>
      <c r="BJ140" s="303"/>
      <c r="BL140" s="957"/>
      <c r="BM140" s="298"/>
      <c r="BN140" s="309"/>
      <c r="BO140" s="939"/>
      <c r="BP140" s="916"/>
      <c r="BQ140" s="766"/>
    </row>
    <row r="141" spans="1:69" ht="15" customHeight="1">
      <c r="A141" s="295"/>
      <c r="B141" s="22"/>
      <c r="C141" s="25"/>
      <c r="D141" s="23"/>
      <c r="E141" s="27"/>
      <c r="F141" s="26"/>
      <c r="H141" s="28"/>
      <c r="I141" s="22"/>
      <c r="J141" s="25"/>
      <c r="K141" s="109"/>
      <c r="L141" s="110"/>
      <c r="M141" s="111"/>
      <c r="O141" s="131"/>
      <c r="P141" s="22"/>
      <c r="Q141" s="25"/>
      <c r="R141" s="64"/>
      <c r="S141" s="52"/>
      <c r="T141" s="46"/>
      <c r="V141" s="288"/>
      <c r="W141" s="4"/>
      <c r="X141" s="7"/>
      <c r="Y141" s="7"/>
      <c r="Z141" s="7"/>
      <c r="AA141" s="261"/>
      <c r="AC141" s="497"/>
      <c r="AD141" s="475"/>
      <c r="AE141" s="299"/>
      <c r="AF141" s="413"/>
      <c r="AG141" s="304"/>
      <c r="AH141" s="414"/>
      <c r="AJ141" s="494"/>
      <c r="AK141" s="506"/>
      <c r="AL141" s="505"/>
      <c r="AM141" s="494"/>
      <c r="AN141" s="509"/>
      <c r="AO141" s="494"/>
      <c r="AQ141" s="504"/>
      <c r="AR141" s="504"/>
      <c r="AS141" s="504"/>
      <c r="AT141" s="504"/>
      <c r="AU141" s="507"/>
      <c r="AV141" s="504"/>
      <c r="AX141" s="597"/>
      <c r="AY141" s="298"/>
      <c r="AZ141" s="493"/>
      <c r="BA141" s="511"/>
      <c r="BB141" s="572"/>
      <c r="BC141" s="494"/>
      <c r="BE141" s="767"/>
      <c r="BF141" s="298"/>
      <c r="BG141" s="303"/>
      <c r="BH141" s="519"/>
      <c r="BI141" s="759"/>
      <c r="BJ141" s="735"/>
      <c r="BL141" s="957"/>
      <c r="BM141" s="298"/>
      <c r="BN141" s="309"/>
      <c r="BO141" s="758"/>
      <c r="BP141" s="916"/>
      <c r="BQ141" s="766"/>
    </row>
    <row r="142" spans="1:69" ht="15" customHeight="1">
      <c r="A142" s="295"/>
      <c r="B142" s="22"/>
      <c r="C142" s="29"/>
      <c r="D142" s="30"/>
      <c r="E142" s="31"/>
      <c r="F142" s="30"/>
      <c r="H142" s="28"/>
      <c r="I142" s="22"/>
      <c r="J142" s="25"/>
      <c r="K142" s="53"/>
      <c r="L142" s="45"/>
      <c r="M142" s="51"/>
      <c r="O142" s="131"/>
      <c r="P142" s="22"/>
      <c r="Q142" s="25"/>
      <c r="R142" s="53"/>
      <c r="S142" s="41"/>
      <c r="T142" s="51"/>
      <c r="V142" s="288"/>
      <c r="W142" s="4"/>
      <c r="X142" s="7"/>
      <c r="Y142" s="7"/>
      <c r="Z142" s="7"/>
      <c r="AA142" s="262"/>
      <c r="AC142" s="497"/>
      <c r="AD142" s="475"/>
      <c r="AE142" s="299"/>
      <c r="AF142" s="493"/>
      <c r="AG142" s="447"/>
      <c r="AH142" s="448"/>
      <c r="AJ142" s="494"/>
      <c r="AK142" s="506"/>
      <c r="AL142" s="505"/>
      <c r="AM142" s="448"/>
      <c r="AN142" s="509"/>
      <c r="AO142" s="448"/>
      <c r="AQ142" s="504"/>
      <c r="AR142" s="504"/>
      <c r="AS142" s="504"/>
      <c r="AT142" s="504"/>
      <c r="AU142" s="507"/>
      <c r="AV142" s="504"/>
      <c r="AX142" s="597"/>
      <c r="AY142" s="298"/>
      <c r="AZ142" s="493"/>
      <c r="BA142" s="511"/>
      <c r="BB142" s="572"/>
      <c r="BC142" s="494"/>
      <c r="BE142" s="767"/>
      <c r="BF142" s="298"/>
      <c r="BG142" s="303"/>
      <c r="BH142" s="308"/>
      <c r="BI142" s="757"/>
      <c r="BJ142" s="303"/>
      <c r="BL142" s="957"/>
      <c r="BM142" s="298"/>
      <c r="BN142" s="309"/>
      <c r="BO142" s="758"/>
      <c r="BP142" s="916"/>
      <c r="BQ142" s="766"/>
    </row>
    <row r="143" spans="1:69" ht="15" customHeight="1">
      <c r="A143" s="295"/>
      <c r="B143" s="22"/>
      <c r="C143" s="42"/>
      <c r="D143" s="36"/>
      <c r="E143" s="45"/>
      <c r="F143" s="24"/>
      <c r="H143" s="28"/>
      <c r="I143" s="22"/>
      <c r="J143" s="25"/>
      <c r="K143" s="101"/>
      <c r="L143" s="70"/>
      <c r="M143" s="101"/>
      <c r="O143" s="131"/>
      <c r="P143" s="22"/>
      <c r="Q143" s="25"/>
      <c r="R143" s="53"/>
      <c r="S143" s="41"/>
      <c r="T143" s="51"/>
      <c r="V143" s="288"/>
      <c r="W143" s="4"/>
      <c r="X143" s="7"/>
      <c r="Y143" s="7"/>
      <c r="Z143" s="7"/>
      <c r="AA143" s="260"/>
      <c r="AC143" s="497"/>
      <c r="AD143" s="475"/>
      <c r="AE143" s="299"/>
      <c r="AF143" s="417"/>
      <c r="AG143" s="304"/>
      <c r="AH143" s="305"/>
      <c r="AJ143" s="494"/>
      <c r="AK143" s="506"/>
      <c r="AL143" s="505"/>
      <c r="AM143" s="448"/>
      <c r="AN143" s="509"/>
      <c r="AO143" s="494"/>
      <c r="AQ143" s="504"/>
      <c r="AR143" s="504"/>
      <c r="AS143" s="504"/>
      <c r="AT143" s="504"/>
      <c r="AU143" s="507"/>
      <c r="AV143" s="504"/>
      <c r="AX143" s="597"/>
      <c r="AY143" s="298"/>
      <c r="AZ143" s="493"/>
      <c r="BA143" s="511"/>
      <c r="BB143" s="572"/>
      <c r="BC143" s="494"/>
      <c r="BE143" s="767"/>
      <c r="BF143" s="298"/>
      <c r="BG143" s="303"/>
      <c r="BH143" s="308"/>
      <c r="BI143" s="757"/>
      <c r="BJ143" s="303"/>
      <c r="BL143" s="957"/>
      <c r="BM143" s="298"/>
      <c r="BN143" s="309"/>
      <c r="BO143" s="758"/>
      <c r="BP143" s="916"/>
      <c r="BQ143" s="766"/>
    </row>
    <row r="144" spans="1:69" ht="15" customHeight="1">
      <c r="A144" s="295"/>
      <c r="B144" s="22"/>
      <c r="C144" s="42"/>
      <c r="D144" s="44"/>
      <c r="E144" s="45"/>
      <c r="F144" s="46"/>
      <c r="H144" s="28"/>
      <c r="I144" s="22"/>
      <c r="J144" s="25"/>
      <c r="K144" s="36"/>
      <c r="L144" s="45"/>
      <c r="M144" s="24"/>
      <c r="O144" s="131"/>
      <c r="P144" s="22"/>
      <c r="Q144" s="25"/>
      <c r="R144" s="26"/>
      <c r="S144" s="27"/>
      <c r="T144" s="26"/>
      <c r="V144" s="288"/>
      <c r="W144" s="4"/>
      <c r="X144" s="7"/>
      <c r="Y144" s="7"/>
      <c r="Z144" s="7"/>
      <c r="AA144" s="260"/>
      <c r="AC144" s="497"/>
      <c r="AD144" s="475"/>
      <c r="AE144" s="498"/>
      <c r="AF144" s="499"/>
      <c r="AG144" s="500"/>
      <c r="AH144" s="305"/>
      <c r="AJ144" s="494"/>
      <c r="AK144" s="506"/>
      <c r="AL144" s="505"/>
      <c r="AM144" s="448"/>
      <c r="AN144" s="509"/>
      <c r="AO144" s="494"/>
      <c r="AQ144" s="504"/>
      <c r="AR144" s="504"/>
      <c r="AS144" s="504"/>
      <c r="AT144" s="504"/>
      <c r="AU144" s="507"/>
      <c r="AV144" s="504"/>
      <c r="AX144" s="597"/>
      <c r="AY144" s="298"/>
      <c r="AZ144" s="493"/>
      <c r="BA144" s="592"/>
      <c r="BB144" s="572"/>
      <c r="BC144" s="494"/>
      <c r="BE144" s="767"/>
      <c r="BF144" s="298"/>
      <c r="BG144" s="303"/>
      <c r="BH144" s="518"/>
      <c r="BI144" s="757"/>
      <c r="BJ144" s="303"/>
      <c r="BL144" s="957"/>
      <c r="BM144" s="298"/>
      <c r="BN144" s="309"/>
      <c r="BO144" s="758"/>
      <c r="BP144" s="916"/>
      <c r="BQ144" s="766"/>
    </row>
    <row r="145" spans="1:69" ht="15" customHeight="1">
      <c r="A145" s="295"/>
      <c r="B145" s="22"/>
      <c r="C145" s="42"/>
      <c r="D145" s="101"/>
      <c r="E145" s="70"/>
      <c r="F145" s="101"/>
      <c r="H145" s="28"/>
      <c r="I145" s="22"/>
      <c r="J145" s="25"/>
      <c r="K145" s="51"/>
      <c r="L145" s="70"/>
      <c r="M145" s="51"/>
      <c r="O145" s="131"/>
      <c r="P145" s="22"/>
      <c r="Q145" s="25"/>
      <c r="R145" s="53"/>
      <c r="S145" s="41"/>
      <c r="T145" s="51"/>
      <c r="V145" s="288"/>
      <c r="W145" s="4"/>
      <c r="X145" s="7"/>
      <c r="Y145" s="7"/>
      <c r="Z145" s="7"/>
      <c r="AA145" s="266"/>
      <c r="AC145" s="497"/>
      <c r="AD145" s="475"/>
      <c r="AE145" s="501"/>
      <c r="AF145" s="435"/>
      <c r="AG145" s="436"/>
      <c r="AH145" s="437"/>
      <c r="AJ145" s="448"/>
      <c r="AK145" s="506"/>
      <c r="AL145" s="305"/>
      <c r="AM145" s="446"/>
      <c r="AN145" s="507"/>
      <c r="AO145" s="305"/>
      <c r="AQ145" s="504"/>
      <c r="AR145" s="504"/>
      <c r="AS145" s="504"/>
      <c r="AT145" s="504"/>
      <c r="AU145" s="507"/>
      <c r="AV145" s="504"/>
      <c r="AX145" s="597"/>
      <c r="AY145" s="298"/>
      <c r="AZ145" s="493"/>
      <c r="BA145" s="493"/>
      <c r="BB145" s="572"/>
      <c r="BC145" s="448"/>
      <c r="BE145" s="767"/>
      <c r="BF145" s="298"/>
      <c r="BG145" s="303"/>
      <c r="BH145" s="519"/>
      <c r="BI145" s="759"/>
      <c r="BJ145" s="735"/>
      <c r="BL145" s="957"/>
      <c r="BM145" s="298"/>
      <c r="BN145" s="309"/>
      <c r="BO145" s="765"/>
      <c r="BP145" s="916"/>
      <c r="BQ145" s="766"/>
    </row>
    <row r="146" spans="1:69" ht="15" customHeight="1">
      <c r="A146" s="295"/>
      <c r="B146" s="22"/>
      <c r="C146" s="42"/>
      <c r="D146" s="51"/>
      <c r="E146" s="70"/>
      <c r="F146" s="51"/>
      <c r="H146" s="28"/>
      <c r="I146" s="22"/>
      <c r="J146" s="25"/>
      <c r="K146" s="112"/>
      <c r="L146" s="113"/>
      <c r="M146" s="114"/>
      <c r="O146" s="131"/>
      <c r="P146" s="22"/>
      <c r="Q146" s="25"/>
      <c r="R146" s="53"/>
      <c r="S146" s="45"/>
      <c r="T146" s="51"/>
      <c r="V146" s="288"/>
      <c r="W146" s="4"/>
      <c r="X146" s="7"/>
      <c r="Y146" s="7"/>
      <c r="Z146" s="7"/>
      <c r="AA146" s="262"/>
      <c r="AC146" s="497"/>
      <c r="AD146" s="475"/>
      <c r="AE146" s="501"/>
      <c r="AF146" s="482"/>
      <c r="AG146" s="483"/>
      <c r="AH146" s="445"/>
      <c r="AJ146" s="448"/>
      <c r="AK146" s="506"/>
      <c r="AL146" s="305"/>
      <c r="AM146" s="305"/>
      <c r="AN146" s="507"/>
      <c r="AO146" s="305"/>
      <c r="AQ146" s="504"/>
      <c r="AR146" s="504"/>
      <c r="AS146" s="504"/>
      <c r="AT146" s="504"/>
      <c r="AU146" s="507"/>
      <c r="AV146" s="504"/>
      <c r="AX146" s="597"/>
      <c r="AY146" s="298"/>
      <c r="AZ146" s="493"/>
      <c r="BA146" s="493"/>
      <c r="BB146" s="572"/>
      <c r="BC146" s="448"/>
      <c r="BE146" s="767"/>
      <c r="BF146" s="298"/>
      <c r="BG146" s="303"/>
      <c r="BH146" s="761"/>
      <c r="BI146" s="759"/>
      <c r="BJ146" s="760"/>
      <c r="BL146" s="957"/>
      <c r="BM146" s="298"/>
      <c r="BN146" s="309"/>
      <c r="BO146" s="519"/>
      <c r="BP146" s="937"/>
      <c r="BQ146" s="760"/>
    </row>
    <row r="147" spans="1:69" ht="15" customHeight="1">
      <c r="A147" s="295"/>
      <c r="B147" s="22"/>
      <c r="C147" s="42"/>
      <c r="D147" s="53"/>
      <c r="E147" s="70"/>
      <c r="F147" s="101"/>
      <c r="H147" s="28"/>
      <c r="I147" s="22"/>
      <c r="J147" s="25"/>
      <c r="K147" s="92"/>
      <c r="L147" s="115"/>
      <c r="M147" s="116"/>
      <c r="O147" s="131"/>
      <c r="P147" s="22"/>
      <c r="Q147" s="42"/>
      <c r="R147" s="80"/>
      <c r="S147" s="47"/>
      <c r="T147" s="98"/>
      <c r="V147" s="288"/>
      <c r="W147" s="4"/>
      <c r="X147" s="7"/>
      <c r="Y147" s="7"/>
      <c r="Z147" s="7"/>
      <c r="AA147" s="261"/>
      <c r="AC147" s="497"/>
      <c r="AD147" s="475"/>
      <c r="AE147" s="299"/>
      <c r="AF147" s="449"/>
      <c r="AG147" s="304"/>
      <c r="AH147" s="305"/>
      <c r="AJ147" s="448"/>
      <c r="AK147" s="506"/>
      <c r="AL147" s="305"/>
      <c r="AM147" s="446"/>
      <c r="AN147" s="507"/>
      <c r="AO147" s="305"/>
      <c r="AQ147" s="504"/>
      <c r="AR147" s="504"/>
      <c r="AS147" s="504"/>
      <c r="AT147" s="504"/>
      <c r="AU147" s="507"/>
      <c r="AV147" s="504"/>
      <c r="AX147" s="597"/>
      <c r="AY147" s="298"/>
      <c r="AZ147" s="493"/>
      <c r="BA147" s="493"/>
      <c r="BB147" s="572"/>
      <c r="BC147" s="448"/>
      <c r="BE147" s="767"/>
      <c r="BF147" s="298"/>
      <c r="BG147" s="303"/>
      <c r="BH147" s="519"/>
      <c r="BI147" s="759"/>
      <c r="BJ147" s="735"/>
      <c r="BL147" s="957"/>
      <c r="BM147" s="298"/>
      <c r="BN147" s="309"/>
      <c r="BO147" s="947"/>
      <c r="BP147" s="935"/>
      <c r="BQ147" s="936"/>
    </row>
    <row r="148" spans="1:69" ht="15" customHeight="1">
      <c r="A148" s="295"/>
      <c r="B148" s="22"/>
      <c r="C148" s="42"/>
      <c r="D148" s="53"/>
      <c r="E148" s="70"/>
      <c r="F148" s="101"/>
      <c r="H148" s="28"/>
      <c r="I148" s="22"/>
      <c r="J148" s="25"/>
      <c r="K148" s="117"/>
      <c r="L148" s="118"/>
      <c r="M148" s="119"/>
      <c r="O148" s="131"/>
      <c r="P148" s="22"/>
      <c r="Q148" s="25"/>
      <c r="R148" s="26"/>
      <c r="S148" s="27"/>
      <c r="T148" s="26"/>
      <c r="V148" s="288"/>
      <c r="W148" s="4"/>
      <c r="X148" s="7"/>
      <c r="Y148" s="7"/>
      <c r="Z148" s="7"/>
      <c r="AA148" s="260"/>
      <c r="AC148" s="497"/>
      <c r="AD148" s="475"/>
      <c r="AE148" s="299"/>
      <c r="AF148" s="449"/>
      <c r="AG148" s="304"/>
      <c r="AH148" s="305"/>
      <c r="AJ148" s="448"/>
      <c r="AK148" s="506"/>
      <c r="AL148" s="305"/>
      <c r="AM148" s="446"/>
      <c r="AN148" s="507"/>
      <c r="AO148" s="305"/>
      <c r="AQ148" s="504"/>
      <c r="AR148" s="504"/>
      <c r="AS148" s="504"/>
      <c r="AT148" s="504"/>
      <c r="AU148" s="507"/>
      <c r="AV148" s="504"/>
      <c r="AX148" s="597"/>
      <c r="AY148" s="298"/>
      <c r="AZ148" s="414"/>
      <c r="BA148" s="493"/>
      <c r="BB148" s="572"/>
      <c r="BC148" s="494"/>
      <c r="BE148" s="767"/>
      <c r="BF148" s="298"/>
      <c r="BG148" s="303"/>
      <c r="BH148" s="519"/>
      <c r="BI148" s="759"/>
      <c r="BJ148" s="735"/>
      <c r="BL148" s="956"/>
      <c r="BM148" s="298"/>
      <c r="BN148" s="309"/>
      <c r="BO148" s="939"/>
      <c r="BP148" s="916"/>
      <c r="BQ148" s="766"/>
    </row>
    <row r="149" spans="1:69" ht="15" customHeight="1">
      <c r="A149" s="295"/>
      <c r="B149" s="22"/>
      <c r="C149" s="42"/>
      <c r="D149" s="53"/>
      <c r="E149" s="45"/>
      <c r="F149" s="46"/>
      <c r="H149" s="28"/>
      <c r="I149" s="22"/>
      <c r="J149" s="25"/>
      <c r="K149" s="44"/>
      <c r="L149" s="45"/>
      <c r="M149" s="46"/>
      <c r="O149" s="131"/>
      <c r="P149" s="22"/>
      <c r="Q149" s="25"/>
      <c r="R149" s="26"/>
      <c r="S149" s="27"/>
      <c r="T149" s="26"/>
      <c r="V149" s="288"/>
      <c r="W149" s="4"/>
      <c r="X149" s="7"/>
      <c r="Y149" s="7"/>
      <c r="Z149" s="7"/>
      <c r="AA149" s="260"/>
      <c r="AC149" s="497"/>
      <c r="AD149" s="475"/>
      <c r="AE149" s="299"/>
      <c r="AF149" s="417"/>
      <c r="AG149" s="304"/>
      <c r="AH149" s="305"/>
      <c r="AJ149" s="448"/>
      <c r="AK149" s="506"/>
      <c r="AL149" s="305"/>
      <c r="AM149" s="446"/>
      <c r="AN149" s="507"/>
      <c r="AO149" s="305"/>
      <c r="AQ149" s="504"/>
      <c r="AR149" s="504"/>
      <c r="AS149" s="504"/>
      <c r="AT149" s="504"/>
      <c r="AU149" s="507"/>
      <c r="AV149" s="504"/>
      <c r="AX149" s="597"/>
      <c r="AY149" s="298"/>
      <c r="AZ149" s="414"/>
      <c r="BA149" s="592"/>
      <c r="BB149" s="572"/>
      <c r="BC149" s="494"/>
      <c r="BE149" s="767"/>
      <c r="BF149" s="298"/>
      <c r="BG149" s="303"/>
      <c r="BH149" s="519"/>
      <c r="BI149" s="759"/>
      <c r="BJ149" s="735"/>
      <c r="BL149" s="956"/>
      <c r="BM149" s="298"/>
      <c r="BN149" s="309"/>
      <c r="BO149" s="758"/>
      <c r="BP149" s="916"/>
      <c r="BQ149" s="766"/>
    </row>
    <row r="150" spans="1:69" ht="15" customHeight="1">
      <c r="A150" s="295"/>
      <c r="B150" s="22"/>
      <c r="C150" s="25"/>
      <c r="D150" s="26"/>
      <c r="E150" s="27"/>
      <c r="F150" s="26"/>
      <c r="H150" s="28"/>
      <c r="I150" s="22"/>
      <c r="J150" s="25"/>
      <c r="K150" s="36"/>
      <c r="L150" s="41"/>
      <c r="M150" s="36"/>
      <c r="O150" s="131"/>
      <c r="P150" s="22"/>
      <c r="Q150" s="25"/>
      <c r="R150" s="26"/>
      <c r="S150" s="27"/>
      <c r="T150" s="26"/>
      <c r="V150" s="288"/>
      <c r="W150" s="4"/>
      <c r="X150" s="7"/>
      <c r="Y150" s="7"/>
      <c r="Z150" s="7"/>
      <c r="AA150" s="260"/>
      <c r="AC150" s="497"/>
      <c r="AD150" s="475"/>
      <c r="AE150" s="299"/>
      <c r="AF150" s="417"/>
      <c r="AG150" s="304"/>
      <c r="AH150" s="305"/>
      <c r="AJ150" s="494"/>
      <c r="AK150" s="506"/>
      <c r="AL150" s="505"/>
      <c r="AM150" s="448"/>
      <c r="AN150" s="509"/>
      <c r="AO150" s="448"/>
      <c r="AQ150" s="504"/>
      <c r="AR150" s="504"/>
      <c r="AS150" s="504"/>
      <c r="AT150" s="504"/>
      <c r="AU150" s="507"/>
      <c r="AV150" s="504"/>
      <c r="AX150" s="597"/>
      <c r="AY150" s="298"/>
      <c r="AZ150" s="414"/>
      <c r="BA150" s="493"/>
      <c r="BB150" s="572"/>
      <c r="BC150" s="448"/>
      <c r="BE150" s="767"/>
      <c r="BF150" s="298"/>
      <c r="BG150" s="303"/>
      <c r="BH150" s="519"/>
      <c r="BI150" s="759"/>
      <c r="BJ150" s="760"/>
      <c r="BL150" s="956"/>
      <c r="BM150" s="298"/>
      <c r="BN150" s="309"/>
      <c r="BO150" s="765"/>
      <c r="BP150" s="916"/>
      <c r="BQ150" s="766"/>
    </row>
    <row r="151" spans="1:69" ht="15" customHeight="1">
      <c r="A151" s="295"/>
      <c r="B151" s="22"/>
      <c r="C151" s="25"/>
      <c r="D151" s="36"/>
      <c r="E151" s="41"/>
      <c r="F151" s="36"/>
      <c r="H151" s="28"/>
      <c r="I151" s="22"/>
      <c r="J151" s="25"/>
      <c r="K151" s="36"/>
      <c r="L151" s="41"/>
      <c r="M151" s="36"/>
      <c r="O151" s="131"/>
      <c r="P151" s="22"/>
      <c r="Q151" s="25"/>
      <c r="R151" s="26"/>
      <c r="S151" s="27"/>
      <c r="T151" s="26"/>
      <c r="V151" s="288"/>
      <c r="W151" s="4"/>
      <c r="X151" s="7"/>
      <c r="Y151" s="7"/>
      <c r="Z151" s="7"/>
      <c r="AA151" s="260"/>
      <c r="AC151" s="497"/>
      <c r="AD151" s="475"/>
      <c r="AE151" s="299"/>
      <c r="AF151" s="449"/>
      <c r="AG151" s="304"/>
      <c r="AH151" s="305"/>
      <c r="AJ151" s="494"/>
      <c r="AK151" s="506"/>
      <c r="AL151" s="505"/>
      <c r="AM151" s="448"/>
      <c r="AN151" s="509"/>
      <c r="AO151" s="448"/>
      <c r="AQ151" s="504"/>
      <c r="AR151" s="504"/>
      <c r="AS151" s="504"/>
      <c r="AT151" s="504"/>
      <c r="AU151" s="507"/>
      <c r="AV151" s="504"/>
      <c r="AX151" s="597"/>
      <c r="AY151" s="298"/>
      <c r="AZ151" s="415"/>
      <c r="BA151" s="417"/>
      <c r="BB151" s="572"/>
      <c r="BC151" s="305"/>
      <c r="BE151" s="756"/>
      <c r="BF151" s="298"/>
      <c r="BG151" s="303"/>
      <c r="BH151" s="518"/>
      <c r="BI151" s="757"/>
      <c r="BJ151" s="303"/>
      <c r="BL151" s="956"/>
      <c r="BM151" s="298"/>
      <c r="BN151" s="309"/>
      <c r="BO151" s="758"/>
      <c r="BP151" s="916"/>
      <c r="BQ151" s="766"/>
    </row>
    <row r="152" spans="1:69" ht="15" customHeight="1">
      <c r="A152" s="295"/>
      <c r="B152" s="22"/>
      <c r="C152" s="25"/>
      <c r="D152" s="36"/>
      <c r="E152" s="41"/>
      <c r="F152" s="36"/>
      <c r="H152" s="28"/>
      <c r="I152" s="22"/>
      <c r="J152" s="32"/>
      <c r="K152" s="39"/>
      <c r="L152" s="38"/>
      <c r="M152" s="39"/>
      <c r="O152" s="131"/>
      <c r="P152" s="22"/>
      <c r="Q152" s="25"/>
      <c r="R152" s="26"/>
      <c r="S152" s="27"/>
      <c r="T152" s="26"/>
      <c r="V152" s="288"/>
      <c r="W152" s="4"/>
      <c r="X152" s="7"/>
      <c r="Y152" s="7"/>
      <c r="Z152" s="7"/>
      <c r="AA152" s="260"/>
      <c r="AC152" s="497"/>
      <c r="AD152" s="475"/>
      <c r="AE152" s="299"/>
      <c r="AF152" s="449"/>
      <c r="AG152" s="304"/>
      <c r="AH152" s="305"/>
      <c r="AJ152" s="494"/>
      <c r="AK152" s="506"/>
      <c r="AL152" s="505"/>
      <c r="AM152" s="448"/>
      <c r="AN152" s="509"/>
      <c r="AO152" s="448"/>
      <c r="AQ152" s="504"/>
      <c r="AR152" s="504"/>
      <c r="AS152" s="504"/>
      <c r="AT152" s="504"/>
      <c r="AU152" s="507"/>
      <c r="AV152" s="504"/>
      <c r="AX152" s="597"/>
      <c r="AY152" s="298"/>
      <c r="AZ152" s="415"/>
      <c r="BA152" s="413"/>
      <c r="BB152" s="572"/>
      <c r="BC152" s="305"/>
      <c r="BE152" s="756"/>
      <c r="BF152" s="298"/>
      <c r="BG152" s="303"/>
      <c r="BH152" s="519"/>
      <c r="BI152" s="757"/>
      <c r="BJ152" s="303"/>
      <c r="BL152" s="956"/>
      <c r="BM152" s="298"/>
      <c r="BN152" s="309"/>
      <c r="BO152" s="758"/>
      <c r="BP152" s="916"/>
      <c r="BQ152" s="766"/>
    </row>
    <row r="153" spans="1:69" ht="15" customHeight="1">
      <c r="A153" s="295"/>
      <c r="B153" s="22"/>
      <c r="C153" s="25"/>
      <c r="D153" s="36"/>
      <c r="E153" s="41"/>
      <c r="F153" s="36"/>
      <c r="H153" s="28"/>
      <c r="I153" s="22"/>
      <c r="J153" s="25"/>
      <c r="K153" s="23"/>
      <c r="L153" s="27"/>
      <c r="M153" s="26"/>
      <c r="O153" s="131"/>
      <c r="P153" s="22"/>
      <c r="Q153" s="25"/>
      <c r="R153" s="26"/>
      <c r="S153" s="27"/>
      <c r="T153" s="26"/>
      <c r="V153" s="288"/>
      <c r="W153" s="4"/>
      <c r="X153" s="7"/>
      <c r="Y153" s="7"/>
      <c r="Z153" s="7"/>
      <c r="AA153" s="260"/>
      <c r="AC153" s="497"/>
      <c r="AD153" s="475"/>
      <c r="AE153" s="476"/>
      <c r="AF153" s="432"/>
      <c r="AG153" s="424"/>
      <c r="AH153" s="432"/>
      <c r="AJ153" s="494"/>
      <c r="AK153" s="506"/>
      <c r="AL153" s="505"/>
      <c r="AM153" s="448"/>
      <c r="AN153" s="509"/>
      <c r="AO153" s="494"/>
      <c r="AQ153" s="504"/>
      <c r="AR153" s="504"/>
      <c r="AS153" s="504"/>
      <c r="AT153" s="504"/>
      <c r="AU153" s="507"/>
      <c r="AV153" s="504"/>
      <c r="AX153" s="597"/>
      <c r="AY153" s="298"/>
      <c r="AZ153" s="414"/>
      <c r="BA153" s="493"/>
      <c r="BB153" s="572"/>
      <c r="BC153" s="448"/>
      <c r="BE153" s="756"/>
      <c r="BF153" s="298"/>
      <c r="BG153" s="303"/>
      <c r="BH153" s="308"/>
      <c r="BI153" s="757"/>
      <c r="BJ153" s="303"/>
      <c r="BL153" s="956"/>
      <c r="BM153" s="298"/>
      <c r="BN153" s="309"/>
      <c r="BO153" s="939"/>
      <c r="BP153" s="916"/>
      <c r="BQ153" s="766"/>
    </row>
    <row r="154" spans="1:69" ht="15" customHeight="1">
      <c r="A154" s="295"/>
      <c r="B154" s="22"/>
      <c r="C154" s="25"/>
      <c r="D154" s="23"/>
      <c r="E154" s="27"/>
      <c r="F154" s="26"/>
      <c r="H154" s="28"/>
      <c r="I154" s="22"/>
      <c r="J154" s="25"/>
      <c r="K154" s="26"/>
      <c r="L154" s="27"/>
      <c r="M154" s="26"/>
      <c r="O154" s="131"/>
      <c r="P154" s="22"/>
      <c r="Q154" s="25"/>
      <c r="R154" s="26"/>
      <c r="S154" s="27"/>
      <c r="T154" s="26"/>
      <c r="V154" s="288"/>
      <c r="W154" s="4"/>
      <c r="X154" s="7"/>
      <c r="Y154" s="7"/>
      <c r="Z154" s="7"/>
      <c r="AA154" s="260"/>
      <c r="AC154" s="497"/>
      <c r="AD154" s="475"/>
      <c r="AE154" s="476"/>
      <c r="AF154" s="431"/>
      <c r="AG154" s="424"/>
      <c r="AH154" s="432"/>
      <c r="AJ154" s="494"/>
      <c r="AK154" s="506"/>
      <c r="AL154" s="505"/>
      <c r="AM154" s="448"/>
      <c r="AN154" s="509"/>
      <c r="AO154" s="448"/>
      <c r="AQ154" s="504"/>
      <c r="AR154" s="504"/>
      <c r="AS154" s="504"/>
      <c r="AT154" s="504"/>
      <c r="AU154" s="507"/>
      <c r="AV154" s="504"/>
      <c r="AX154" s="597"/>
      <c r="AY154" s="298"/>
      <c r="AZ154" s="415"/>
      <c r="BA154" s="449"/>
      <c r="BB154" s="572"/>
      <c r="BC154" s="305"/>
      <c r="BE154" s="756"/>
      <c r="BF154" s="298"/>
      <c r="BG154" s="303"/>
      <c r="BH154" s="308"/>
      <c r="BI154" s="757"/>
      <c r="BJ154" s="303"/>
      <c r="BL154" s="956"/>
      <c r="BM154" s="298"/>
      <c r="BN154" s="309"/>
      <c r="BO154" s="765"/>
      <c r="BP154" s="916"/>
      <c r="BQ154" s="766"/>
    </row>
    <row r="155" spans="1:69" ht="15" customHeight="1">
      <c r="A155" s="295"/>
      <c r="B155" s="22"/>
      <c r="C155" s="25"/>
      <c r="D155" s="26"/>
      <c r="E155" s="27"/>
      <c r="F155" s="26"/>
      <c r="H155" s="28"/>
      <c r="I155" s="22"/>
      <c r="J155" s="25"/>
      <c r="K155" s="53"/>
      <c r="L155" s="41"/>
      <c r="M155" s="51"/>
      <c r="O155" s="131"/>
      <c r="P155" s="22"/>
      <c r="Q155" s="42"/>
      <c r="R155" s="80"/>
      <c r="S155" s="27"/>
      <c r="T155" s="98"/>
      <c r="V155" s="288"/>
      <c r="W155" s="4"/>
      <c r="X155" s="7"/>
      <c r="Y155" s="7"/>
      <c r="Z155" s="7"/>
      <c r="AA155" s="260"/>
      <c r="AC155" s="497"/>
      <c r="AD155" s="475"/>
      <c r="AE155" s="476"/>
      <c r="AF155" s="431"/>
      <c r="AG155" s="424"/>
      <c r="AH155" s="445"/>
      <c r="AJ155" s="494"/>
      <c r="AK155" s="506"/>
      <c r="AL155" s="505"/>
      <c r="AM155" s="494"/>
      <c r="AN155" s="509"/>
      <c r="AO155" s="494"/>
      <c r="AQ155" s="504"/>
      <c r="AR155" s="504"/>
      <c r="AS155" s="504"/>
      <c r="AT155" s="504"/>
      <c r="AU155" s="507"/>
      <c r="AV155" s="504"/>
      <c r="AX155" s="597"/>
      <c r="AY155" s="298"/>
      <c r="AZ155" s="415"/>
      <c r="BA155" s="493"/>
      <c r="BB155" s="572"/>
      <c r="BC155" s="448"/>
      <c r="BE155" s="756"/>
      <c r="BF155" s="298"/>
      <c r="BG155" s="303"/>
      <c r="BH155" s="519"/>
      <c r="BI155" s="757"/>
      <c r="BJ155" s="303"/>
      <c r="BL155" s="956"/>
      <c r="BM155" s="298"/>
      <c r="BN155" s="309"/>
      <c r="BO155" s="758"/>
      <c r="BP155" s="916"/>
      <c r="BQ155" s="766"/>
    </row>
    <row r="156" spans="1:69" ht="15" customHeight="1">
      <c r="A156" s="295"/>
      <c r="B156" s="22"/>
      <c r="C156" s="25"/>
      <c r="D156" s="53"/>
      <c r="E156" s="41"/>
      <c r="F156" s="51"/>
      <c r="H156" s="28"/>
      <c r="I156" s="22"/>
      <c r="J156" s="85"/>
      <c r="K156" s="44"/>
      <c r="L156" s="45"/>
      <c r="M156" s="46"/>
      <c r="O156" s="131"/>
      <c r="P156" s="22"/>
      <c r="Q156" s="25"/>
      <c r="R156" s="64"/>
      <c r="S156" s="52"/>
      <c r="T156" s="46"/>
      <c r="V156" s="288"/>
      <c r="W156" s="4"/>
      <c r="X156" s="7"/>
      <c r="Y156" s="7"/>
      <c r="Z156" s="7"/>
      <c r="AA156" s="260"/>
      <c r="AC156" s="497"/>
      <c r="AD156" s="475"/>
      <c r="AE156" s="476"/>
      <c r="AF156" s="435"/>
      <c r="AG156" s="436"/>
      <c r="AH156" s="437"/>
      <c r="AJ156" s="494"/>
      <c r="AK156" s="506"/>
      <c r="AL156" s="505"/>
      <c r="AM156" s="511"/>
      <c r="AN156" s="509"/>
      <c r="AO156" s="494"/>
      <c r="AQ156" s="504"/>
      <c r="AR156" s="504"/>
      <c r="AS156" s="504"/>
      <c r="AT156" s="504"/>
      <c r="AU156" s="507"/>
      <c r="AV156" s="504"/>
      <c r="AX156" s="597"/>
      <c r="AY156" s="298"/>
      <c r="AZ156" s="415"/>
      <c r="BA156" s="417"/>
      <c r="BB156" s="572"/>
      <c r="BC156" s="305"/>
      <c r="BE156" s="756"/>
      <c r="BF156" s="298"/>
      <c r="BG156" s="303"/>
      <c r="BH156" s="519"/>
      <c r="BI156" s="757"/>
      <c r="BJ156" s="303"/>
      <c r="BL156" s="956"/>
      <c r="BM156" s="298"/>
      <c r="BN156" s="309"/>
      <c r="BO156" s="948"/>
      <c r="BP156" s="937"/>
      <c r="BQ156" s="948"/>
    </row>
    <row r="157" spans="1:69" ht="15" customHeight="1">
      <c r="A157" s="295"/>
      <c r="B157" s="22"/>
      <c r="C157" s="25"/>
      <c r="D157" s="36"/>
      <c r="E157" s="45"/>
      <c r="F157" s="36"/>
      <c r="H157" s="28"/>
      <c r="I157" s="22"/>
      <c r="J157" s="85"/>
      <c r="K157" s="36"/>
      <c r="L157" s="45"/>
      <c r="M157" s="36"/>
      <c r="O157" s="131"/>
      <c r="P157" s="22"/>
      <c r="Q157" s="25"/>
      <c r="R157" s="53"/>
      <c r="S157" s="45"/>
      <c r="T157" s="51"/>
      <c r="V157" s="288"/>
      <c r="W157" s="4"/>
      <c r="X157" s="7"/>
      <c r="Y157" s="7"/>
      <c r="Z157" s="7"/>
      <c r="AA157" s="260"/>
      <c r="AC157" s="497"/>
      <c r="AD157" s="475"/>
      <c r="AE157" s="299"/>
      <c r="AF157" s="417"/>
      <c r="AG157" s="447"/>
      <c r="AH157" s="448"/>
      <c r="AJ157" s="494"/>
      <c r="AK157" s="506"/>
      <c r="AL157" s="505"/>
      <c r="AM157" s="448"/>
      <c r="AN157" s="509"/>
      <c r="AO157" s="448"/>
      <c r="AQ157" s="504"/>
      <c r="AR157" s="504"/>
      <c r="AS157" s="504"/>
      <c r="AT157" s="504"/>
      <c r="AU157" s="507"/>
      <c r="AV157" s="504"/>
      <c r="AX157" s="595"/>
      <c r="AY157" s="298"/>
      <c r="AZ157" s="415"/>
      <c r="BA157" s="449"/>
      <c r="BB157" s="572"/>
      <c r="BC157" s="305"/>
      <c r="BE157" s="756"/>
      <c r="BF157" s="298"/>
      <c r="BG157" s="303"/>
      <c r="BH157" s="518"/>
      <c r="BI157" s="757"/>
      <c r="BJ157" s="303"/>
      <c r="BL157" s="956"/>
      <c r="BM157" s="298"/>
      <c r="BN157" s="309"/>
      <c r="BO157" s="948"/>
      <c r="BP157" s="937"/>
      <c r="BQ157" s="735"/>
    </row>
    <row r="158" spans="1:62" ht="15" customHeight="1">
      <c r="A158" s="295"/>
      <c r="B158" s="22"/>
      <c r="C158" s="25"/>
      <c r="D158" s="53"/>
      <c r="E158" s="45"/>
      <c r="F158" s="51"/>
      <c r="H158" s="28"/>
      <c r="I158" s="22"/>
      <c r="J158" s="85"/>
      <c r="K158" s="53"/>
      <c r="L158" s="45"/>
      <c r="M158" s="51"/>
      <c r="O158" s="131"/>
      <c r="P158" s="22"/>
      <c r="Q158" s="25"/>
      <c r="R158" s="26"/>
      <c r="S158" s="27"/>
      <c r="T158" s="26"/>
      <c r="V158" s="288"/>
      <c r="W158" s="4"/>
      <c r="X158" s="7"/>
      <c r="Y158" s="7"/>
      <c r="Z158" s="7"/>
      <c r="AA158" s="260"/>
      <c r="AC158" s="497"/>
      <c r="AD158" s="475"/>
      <c r="AE158" s="299"/>
      <c r="AF158" s="417"/>
      <c r="AG158" s="304"/>
      <c r="AH158" s="305"/>
      <c r="AJ158" s="494"/>
      <c r="AK158" s="506"/>
      <c r="AL158" s="505"/>
      <c r="AM158" s="448"/>
      <c r="AN158" s="509"/>
      <c r="AO158" s="448"/>
      <c r="AQ158" s="504"/>
      <c r="AR158" s="504"/>
      <c r="AS158" s="504"/>
      <c r="AT158" s="504"/>
      <c r="AU158" s="507"/>
      <c r="AV158" s="504"/>
      <c r="AX158" s="595"/>
      <c r="AY158" s="298"/>
      <c r="AZ158" s="415"/>
      <c r="BA158" s="417"/>
      <c r="BB158" s="572"/>
      <c r="BC158" s="305"/>
      <c r="BE158" s="756"/>
      <c r="BF158" s="298"/>
      <c r="BG158" s="303"/>
      <c r="BH158" s="519"/>
      <c r="BI158" s="757"/>
      <c r="BJ158" s="519"/>
    </row>
    <row r="159" spans="1:62" ht="15" customHeight="1">
      <c r="A159" s="295"/>
      <c r="B159" s="22"/>
      <c r="C159" s="25"/>
      <c r="D159" s="36"/>
      <c r="E159" s="45"/>
      <c r="F159" s="24"/>
      <c r="H159" s="28"/>
      <c r="I159" s="22"/>
      <c r="J159" s="85"/>
      <c r="K159" s="36"/>
      <c r="L159" s="45"/>
      <c r="M159" s="24"/>
      <c r="O159" s="131"/>
      <c r="P159" s="22"/>
      <c r="Q159" s="25"/>
      <c r="R159" s="26"/>
      <c r="S159" s="27"/>
      <c r="T159" s="26"/>
      <c r="V159" s="288"/>
      <c r="W159" s="4"/>
      <c r="X159" s="7"/>
      <c r="Y159" s="7"/>
      <c r="Z159" s="7"/>
      <c r="AA159" s="264"/>
      <c r="AC159" s="497"/>
      <c r="AD159" s="475"/>
      <c r="AE159" s="299"/>
      <c r="AF159" s="413"/>
      <c r="AG159" s="304"/>
      <c r="AH159" s="305"/>
      <c r="AJ159" s="494"/>
      <c r="AK159" s="506"/>
      <c r="AL159" s="505"/>
      <c r="AM159" s="448"/>
      <c r="AN159" s="509"/>
      <c r="AO159" s="494"/>
      <c r="AQ159" s="504"/>
      <c r="AR159" s="504"/>
      <c r="AS159" s="504"/>
      <c r="AT159" s="504"/>
      <c r="AU159" s="507"/>
      <c r="AV159" s="504"/>
      <c r="AX159" s="595"/>
      <c r="AY159" s="298"/>
      <c r="AZ159" s="415"/>
      <c r="BA159" s="413"/>
      <c r="BB159" s="572"/>
      <c r="BC159" s="305"/>
      <c r="BE159" s="756"/>
      <c r="BF159" s="298"/>
      <c r="BG159" s="303"/>
      <c r="BH159" s="308"/>
      <c r="BI159" s="757"/>
      <c r="BJ159" s="303"/>
    </row>
    <row r="160" spans="1:62" ht="15" customHeight="1">
      <c r="A160" s="295"/>
      <c r="B160" s="22"/>
      <c r="C160" s="25"/>
      <c r="D160" s="44"/>
      <c r="E160" s="45"/>
      <c r="F160" s="46"/>
      <c r="H160" s="28"/>
      <c r="I160" s="22"/>
      <c r="J160" s="85"/>
      <c r="K160" s="95"/>
      <c r="L160" s="84"/>
      <c r="M160" s="54"/>
      <c r="O160" s="131"/>
      <c r="P160" s="22"/>
      <c r="Q160" s="25"/>
      <c r="R160" s="23"/>
      <c r="S160" s="27"/>
      <c r="T160" s="26"/>
      <c r="V160" s="288"/>
      <c r="W160" s="4"/>
      <c r="X160" s="7"/>
      <c r="Y160" s="7"/>
      <c r="Z160" s="7"/>
      <c r="AA160" s="264"/>
      <c r="AC160" s="497"/>
      <c r="AD160" s="475"/>
      <c r="AE160" s="299"/>
      <c r="AF160" s="413"/>
      <c r="AG160" s="304"/>
      <c r="AH160" s="414"/>
      <c r="AJ160" s="494"/>
      <c r="AK160" s="506"/>
      <c r="AL160" s="305"/>
      <c r="AM160" s="305"/>
      <c r="AN160" s="512"/>
      <c r="AO160" s="448"/>
      <c r="AQ160" s="504"/>
      <c r="AR160" s="504"/>
      <c r="AS160" s="504"/>
      <c r="AT160" s="504"/>
      <c r="AU160" s="507"/>
      <c r="AV160" s="504"/>
      <c r="AX160" s="595"/>
      <c r="AY160" s="298"/>
      <c r="AZ160" s="415"/>
      <c r="BA160" s="413"/>
      <c r="BB160" s="572"/>
      <c r="BC160" s="305"/>
      <c r="BE160" s="756"/>
      <c r="BF160" s="298"/>
      <c r="BG160" s="303"/>
      <c r="BH160" s="519"/>
      <c r="BI160" s="757"/>
      <c r="BJ160" s="519"/>
    </row>
    <row r="161" spans="1:62" ht="15" customHeight="1">
      <c r="A161" s="295"/>
      <c r="B161" s="22"/>
      <c r="C161" s="25"/>
      <c r="D161" s="53"/>
      <c r="E161" s="45"/>
      <c r="F161" s="51"/>
      <c r="H161" s="28"/>
      <c r="I161" s="22"/>
      <c r="J161" s="25"/>
      <c r="K161" s="36"/>
      <c r="L161" s="41"/>
      <c r="M161" s="36"/>
      <c r="O161" s="131"/>
      <c r="P161" s="22"/>
      <c r="Q161" s="25"/>
      <c r="R161" s="23"/>
      <c r="S161" s="27"/>
      <c r="T161" s="26"/>
      <c r="V161" s="288"/>
      <c r="W161" s="4"/>
      <c r="X161" s="7"/>
      <c r="Y161" s="7"/>
      <c r="Z161" s="7"/>
      <c r="AA161" s="260"/>
      <c r="AC161" s="497"/>
      <c r="AD161" s="475"/>
      <c r="AE161" s="299"/>
      <c r="AF161" s="413"/>
      <c r="AG161" s="304"/>
      <c r="AH161" s="305"/>
      <c r="AJ161" s="494"/>
      <c r="AK161" s="506"/>
      <c r="AL161" s="305"/>
      <c r="AM161" s="305"/>
      <c r="AN161" s="507"/>
      <c r="AO161" s="305"/>
      <c r="AQ161" s="504"/>
      <c r="AR161" s="504"/>
      <c r="AS161" s="504"/>
      <c r="AT161" s="504"/>
      <c r="AU161" s="507"/>
      <c r="AV161" s="504"/>
      <c r="AX161" s="595"/>
      <c r="AY161" s="298"/>
      <c r="AZ161" s="415"/>
      <c r="BA161" s="449"/>
      <c r="BB161" s="572"/>
      <c r="BC161" s="305"/>
      <c r="BE161" s="756"/>
      <c r="BF161" s="298"/>
      <c r="BG161" s="303"/>
      <c r="BH161" s="519"/>
      <c r="BI161" s="757"/>
      <c r="BJ161" s="303"/>
    </row>
    <row r="162" spans="1:55" ht="15" customHeight="1">
      <c r="A162" s="295"/>
      <c r="B162" s="22"/>
      <c r="C162" s="25"/>
      <c r="D162" s="36"/>
      <c r="E162" s="41"/>
      <c r="F162" s="36"/>
      <c r="H162" s="28"/>
      <c r="I162" s="22"/>
      <c r="J162" s="25"/>
      <c r="K162" s="53"/>
      <c r="L162" s="41"/>
      <c r="M162" s="51"/>
      <c r="O162" s="131"/>
      <c r="P162" s="22"/>
      <c r="Q162" s="25"/>
      <c r="R162" s="23"/>
      <c r="S162" s="27"/>
      <c r="T162" s="26"/>
      <c r="V162" s="288"/>
      <c r="W162" s="4"/>
      <c r="X162" s="7"/>
      <c r="Y162" s="7"/>
      <c r="Z162" s="7"/>
      <c r="AA162" s="264"/>
      <c r="AC162" s="497"/>
      <c r="AD162" s="475"/>
      <c r="AE162" s="299"/>
      <c r="AF162" s="417"/>
      <c r="AG162" s="304"/>
      <c r="AH162" s="305"/>
      <c r="AJ162" s="494"/>
      <c r="AK162" s="506"/>
      <c r="AL162" s="305"/>
      <c r="AM162" s="305"/>
      <c r="AN162" s="512"/>
      <c r="AO162" s="448"/>
      <c r="AQ162" s="504"/>
      <c r="AR162" s="504"/>
      <c r="AS162" s="504"/>
      <c r="AT162" s="504"/>
      <c r="AU162" s="507"/>
      <c r="AV162" s="504"/>
      <c r="AX162" s="595"/>
      <c r="AY162" s="298"/>
      <c r="AZ162" s="415"/>
      <c r="BA162" s="413"/>
      <c r="BB162" s="572"/>
      <c r="BC162" s="414"/>
    </row>
    <row r="163" spans="1:55" ht="15" customHeight="1">
      <c r="A163" s="295"/>
      <c r="B163" s="22"/>
      <c r="C163" s="25"/>
      <c r="D163" s="53"/>
      <c r="E163" s="41"/>
      <c r="F163" s="51"/>
      <c r="H163" s="28"/>
      <c r="I163" s="22"/>
      <c r="J163" s="32"/>
      <c r="K163" s="33"/>
      <c r="L163" s="34"/>
      <c r="M163" s="33"/>
      <c r="O163" s="131"/>
      <c r="P163" s="22"/>
      <c r="Q163" s="25"/>
      <c r="R163" s="51"/>
      <c r="S163" s="45"/>
      <c r="T163" s="51"/>
      <c r="V163" s="288"/>
      <c r="W163" s="4"/>
      <c r="X163" s="7"/>
      <c r="Y163" s="7"/>
      <c r="Z163" s="7"/>
      <c r="AA163" s="260"/>
      <c r="AC163" s="497"/>
      <c r="AD163" s="475"/>
      <c r="AE163" s="299"/>
      <c r="AF163" s="476"/>
      <c r="AG163" s="447"/>
      <c r="AH163" s="448"/>
      <c r="AJ163" s="494"/>
      <c r="AK163" s="506"/>
      <c r="AL163" s="305"/>
      <c r="AM163" s="305"/>
      <c r="AN163" s="507"/>
      <c r="AO163" s="305"/>
      <c r="AQ163" s="504"/>
      <c r="AR163" s="504"/>
      <c r="AS163" s="504"/>
      <c r="AT163" s="504"/>
      <c r="AU163" s="507"/>
      <c r="AV163" s="504"/>
      <c r="AX163" s="595"/>
      <c r="AY163" s="298"/>
      <c r="AZ163" s="415"/>
      <c r="BA163" s="417"/>
      <c r="BB163" s="572"/>
      <c r="BC163" s="305"/>
    </row>
    <row r="164" spans="1:55" ht="15" customHeight="1">
      <c r="A164" s="295"/>
      <c r="B164" s="22"/>
      <c r="C164" s="25"/>
      <c r="D164" s="26"/>
      <c r="E164" s="27"/>
      <c r="F164" s="26"/>
      <c r="H164" s="28"/>
      <c r="I164" s="22"/>
      <c r="J164" s="32"/>
      <c r="K164" s="33"/>
      <c r="L164" s="34"/>
      <c r="M164" s="33"/>
      <c r="O164" s="131"/>
      <c r="P164" s="22"/>
      <c r="Q164" s="25"/>
      <c r="R164" s="53"/>
      <c r="S164" s="45"/>
      <c r="T164" s="51"/>
      <c r="V164" s="288"/>
      <c r="W164" s="4"/>
      <c r="X164" s="7"/>
      <c r="Y164" s="7"/>
      <c r="Z164" s="7"/>
      <c r="AA164" s="260"/>
      <c r="AC164" s="497"/>
      <c r="AD164" s="475"/>
      <c r="AE164" s="299"/>
      <c r="AF164" s="449"/>
      <c r="AG164" s="304"/>
      <c r="AH164" s="305"/>
      <c r="AJ164" s="494"/>
      <c r="AK164" s="506"/>
      <c r="AL164" s="305"/>
      <c r="AM164" s="305"/>
      <c r="AN164" s="507"/>
      <c r="AO164" s="305"/>
      <c r="AQ164" s="504"/>
      <c r="AR164" s="504"/>
      <c r="AS164" s="504"/>
      <c r="AT164" s="504"/>
      <c r="AU164" s="507"/>
      <c r="AV164" s="504"/>
      <c r="AX164" s="595"/>
      <c r="AY164" s="298"/>
      <c r="AZ164" s="415"/>
      <c r="BA164" s="413"/>
      <c r="BB164" s="572"/>
      <c r="BC164" s="414"/>
    </row>
    <row r="165" spans="1:55" ht="15" customHeight="1">
      <c r="A165" s="295"/>
      <c r="B165" s="22"/>
      <c r="C165" s="25"/>
      <c r="D165" s="83"/>
      <c r="E165" s="84"/>
      <c r="F165" s="60"/>
      <c r="H165" s="28"/>
      <c r="I165" s="22"/>
      <c r="J165" s="25"/>
      <c r="K165" s="95"/>
      <c r="L165" s="84"/>
      <c r="M165" s="54"/>
      <c r="O165" s="131"/>
      <c r="P165" s="22"/>
      <c r="Q165" s="25"/>
      <c r="R165" s="53"/>
      <c r="S165" s="45"/>
      <c r="T165" s="51"/>
      <c r="V165" s="288"/>
      <c r="W165" s="4"/>
      <c r="X165" s="7"/>
      <c r="Y165" s="7"/>
      <c r="Z165" s="7"/>
      <c r="AA165" s="262"/>
      <c r="AC165" s="497"/>
      <c r="AD165" s="475"/>
      <c r="AE165" s="299"/>
      <c r="AF165" s="413"/>
      <c r="AG165" s="304"/>
      <c r="AH165" s="305"/>
      <c r="AJ165" s="494"/>
      <c r="AK165" s="506"/>
      <c r="AL165" s="305"/>
      <c r="AM165" s="446"/>
      <c r="AN165" s="507"/>
      <c r="AO165" s="305"/>
      <c r="AQ165" s="504"/>
      <c r="AR165" s="504"/>
      <c r="AS165" s="504"/>
      <c r="AT165" s="504"/>
      <c r="AU165" s="507"/>
      <c r="AV165" s="504"/>
      <c r="AX165" s="595"/>
      <c r="AY165" s="298"/>
      <c r="AZ165" s="415"/>
      <c r="BA165" s="413"/>
      <c r="BB165" s="572"/>
      <c r="BC165" s="305"/>
    </row>
    <row r="166" spans="1:48" ht="15" customHeight="1">
      <c r="A166" s="295"/>
      <c r="B166" s="22"/>
      <c r="C166" s="25"/>
      <c r="D166" s="36"/>
      <c r="E166" s="45"/>
      <c r="F166" s="36"/>
      <c r="H166" s="28"/>
      <c r="I166" s="22"/>
      <c r="J166" s="25"/>
      <c r="K166" s="36"/>
      <c r="L166" s="45"/>
      <c r="M166" s="36"/>
      <c r="O166" s="131"/>
      <c r="P166" s="22"/>
      <c r="Q166" s="76"/>
      <c r="R166" s="120"/>
      <c r="S166" s="121"/>
      <c r="T166" s="122"/>
      <c r="V166" s="288"/>
      <c r="W166" s="4"/>
      <c r="X166" s="7"/>
      <c r="Y166" s="7"/>
      <c r="Z166" s="7"/>
      <c r="AA166" s="262"/>
      <c r="AC166" s="497"/>
      <c r="AD166" s="475"/>
      <c r="AE166" s="476"/>
      <c r="AF166" s="431"/>
      <c r="AG166" s="424"/>
      <c r="AH166" s="432"/>
      <c r="AJ166" s="494"/>
      <c r="AK166" s="506"/>
      <c r="AL166" s="305"/>
      <c r="AM166" s="305"/>
      <c r="AN166" s="507"/>
      <c r="AO166" s="305"/>
      <c r="AQ166" s="504"/>
      <c r="AR166" s="504"/>
      <c r="AS166" s="504"/>
      <c r="AT166" s="504"/>
      <c r="AU166" s="507"/>
      <c r="AV166" s="504"/>
    </row>
    <row r="167" spans="1:48" ht="15" customHeight="1">
      <c r="A167" s="295"/>
      <c r="B167" s="22"/>
      <c r="C167" s="25"/>
      <c r="D167" s="36"/>
      <c r="E167" s="45"/>
      <c r="F167" s="36"/>
      <c r="H167" s="28"/>
      <c r="I167" s="22"/>
      <c r="J167" s="25"/>
      <c r="K167" s="36"/>
      <c r="L167" s="45"/>
      <c r="M167" s="36"/>
      <c r="O167" s="131"/>
      <c r="P167" s="22"/>
      <c r="Q167" s="25"/>
      <c r="R167" s="26"/>
      <c r="S167" s="27"/>
      <c r="T167" s="26"/>
      <c r="V167" s="288"/>
      <c r="W167" s="4"/>
      <c r="X167" s="7"/>
      <c r="Y167" s="7"/>
      <c r="Z167" s="7"/>
      <c r="AA167" s="262"/>
      <c r="AC167" s="497"/>
      <c r="AD167" s="475"/>
      <c r="AE167" s="476"/>
      <c r="AF167" s="478"/>
      <c r="AG167" s="424"/>
      <c r="AH167" s="445"/>
      <c r="AJ167" s="494"/>
      <c r="AK167" s="506"/>
      <c r="AL167" s="305"/>
      <c r="AM167" s="508"/>
      <c r="AN167" s="507"/>
      <c r="AO167" s="508"/>
      <c r="AQ167" s="504"/>
      <c r="AR167" s="504"/>
      <c r="AS167" s="504"/>
      <c r="AT167" s="504"/>
      <c r="AU167" s="507"/>
      <c r="AV167" s="504"/>
    </row>
    <row r="168" spans="1:48" ht="15" customHeight="1">
      <c r="A168" s="295"/>
      <c r="B168" s="22"/>
      <c r="C168" s="25"/>
      <c r="D168" s="53"/>
      <c r="E168" s="41"/>
      <c r="F168" s="51"/>
      <c r="H168" s="28"/>
      <c r="I168" s="22"/>
      <c r="J168" s="25"/>
      <c r="K168" s="123"/>
      <c r="L168" s="52"/>
      <c r="M168" s="46"/>
      <c r="O168" s="124"/>
      <c r="P168" s="22"/>
      <c r="Q168" s="25"/>
      <c r="R168" s="80"/>
      <c r="S168" s="69"/>
      <c r="T168" s="58"/>
      <c r="V168" s="288"/>
      <c r="W168" s="4"/>
      <c r="X168" s="7"/>
      <c r="Y168" s="7"/>
      <c r="Z168" s="7"/>
      <c r="AA168" s="262"/>
      <c r="AC168" s="497"/>
      <c r="AD168" s="475"/>
      <c r="AE168" s="476"/>
      <c r="AF168" s="431"/>
      <c r="AG168" s="424"/>
      <c r="AH168" s="432"/>
      <c r="AJ168" s="494"/>
      <c r="AK168" s="506"/>
      <c r="AL168" s="305"/>
      <c r="AM168" s="508"/>
      <c r="AN168" s="507"/>
      <c r="AO168" s="305"/>
      <c r="AQ168" s="504"/>
      <c r="AR168" s="504"/>
      <c r="AS168" s="504"/>
      <c r="AT168" s="504"/>
      <c r="AU168" s="507"/>
      <c r="AV168" s="504"/>
    </row>
    <row r="169" spans="1:48" ht="15" customHeight="1">
      <c r="A169" s="295" t="s">
        <v>189</v>
      </c>
      <c r="B169" s="22">
        <v>1</v>
      </c>
      <c r="C169" s="25"/>
      <c r="D169" s="53" t="s">
        <v>125</v>
      </c>
      <c r="E169" s="45"/>
      <c r="F169" s="46" t="s">
        <v>123</v>
      </c>
      <c r="H169" s="28" t="s">
        <v>10</v>
      </c>
      <c r="I169" s="22">
        <v>9</v>
      </c>
      <c r="J169" s="85"/>
      <c r="K169" s="123" t="s">
        <v>92</v>
      </c>
      <c r="L169" s="52">
        <v>40318</v>
      </c>
      <c r="M169" s="46" t="s">
        <v>9</v>
      </c>
      <c r="V169" s="288" t="s">
        <v>235</v>
      </c>
      <c r="W169" s="4">
        <v>1</v>
      </c>
      <c r="X169" s="7"/>
      <c r="Y169" s="7" t="s">
        <v>127</v>
      </c>
      <c r="Z169" s="7"/>
      <c r="AA169" s="262">
        <v>40148</v>
      </c>
      <c r="AC169" s="497" t="s">
        <v>195</v>
      </c>
      <c r="AD169" s="475">
        <v>166</v>
      </c>
      <c r="AE169" s="476"/>
      <c r="AF169" s="431" t="s">
        <v>127</v>
      </c>
      <c r="AG169" s="424">
        <v>40148</v>
      </c>
      <c r="AH169" s="432" t="s">
        <v>165</v>
      </c>
      <c r="AJ169" s="494" t="s">
        <v>235</v>
      </c>
      <c r="AK169" s="506">
        <v>166</v>
      </c>
      <c r="AL169" s="305" t="s">
        <v>258</v>
      </c>
      <c r="AM169" s="505" t="s">
        <v>259</v>
      </c>
      <c r="AN169" s="512">
        <v>40400</v>
      </c>
      <c r="AO169" s="448" t="s">
        <v>12</v>
      </c>
      <c r="AQ169" s="504" t="s">
        <v>18</v>
      </c>
      <c r="AR169" s="504">
        <v>166</v>
      </c>
      <c r="AS169" s="504" t="s">
        <v>176</v>
      </c>
      <c r="AT169" s="504" t="s">
        <v>177</v>
      </c>
      <c r="AU169" s="507">
        <v>39736</v>
      </c>
      <c r="AV169" s="504" t="s">
        <v>133</v>
      </c>
    </row>
    <row r="170" spans="1:48" ht="15" customHeight="1">
      <c r="A170" s="295" t="s">
        <v>187</v>
      </c>
      <c r="B170" s="22">
        <v>1</v>
      </c>
      <c r="C170" s="25"/>
      <c r="D170" s="26" t="s">
        <v>188</v>
      </c>
      <c r="E170" s="27">
        <v>39882</v>
      </c>
      <c r="F170" s="26" t="s">
        <v>187</v>
      </c>
      <c r="H170" s="28" t="s">
        <v>10</v>
      </c>
      <c r="I170" s="22">
        <v>10</v>
      </c>
      <c r="J170" s="85"/>
      <c r="K170" s="123" t="s">
        <v>107</v>
      </c>
      <c r="L170" s="52">
        <v>40323</v>
      </c>
      <c r="M170" s="46" t="s">
        <v>9</v>
      </c>
      <c r="V170" s="288" t="s">
        <v>235</v>
      </c>
      <c r="W170" s="4">
        <v>2</v>
      </c>
      <c r="X170" s="7"/>
      <c r="Y170" s="7" t="s">
        <v>243</v>
      </c>
      <c r="Z170" s="7" t="s">
        <v>244</v>
      </c>
      <c r="AA170" s="262"/>
      <c r="AC170" s="497" t="s">
        <v>195</v>
      </c>
      <c r="AD170" s="475">
        <v>167</v>
      </c>
      <c r="AE170" s="476"/>
      <c r="AF170" s="431" t="s">
        <v>243</v>
      </c>
      <c r="AG170" s="424"/>
      <c r="AH170" s="445" t="s">
        <v>244</v>
      </c>
      <c r="AJ170" s="494" t="s">
        <v>235</v>
      </c>
      <c r="AK170" s="506">
        <v>167</v>
      </c>
      <c r="AL170" s="305" t="s">
        <v>247</v>
      </c>
      <c r="AM170" s="508" t="s">
        <v>109</v>
      </c>
      <c r="AN170" s="507">
        <v>40358</v>
      </c>
      <c r="AO170" s="305" t="s">
        <v>108</v>
      </c>
      <c r="AQ170" s="504" t="s">
        <v>18</v>
      </c>
      <c r="AR170" s="504">
        <v>167</v>
      </c>
      <c r="AS170" s="504" t="s">
        <v>173</v>
      </c>
      <c r="AT170" s="504" t="s">
        <v>174</v>
      </c>
      <c r="AU170" s="507">
        <v>40151</v>
      </c>
      <c r="AV170" s="504" t="s">
        <v>175</v>
      </c>
    </row>
    <row r="171" spans="1:41" ht="15" customHeight="1">
      <c r="A171" s="296"/>
      <c r="H171" s="28" t="s">
        <v>10</v>
      </c>
      <c r="I171" s="22">
        <v>11</v>
      </c>
      <c r="J171" s="85"/>
      <c r="K171" s="123" t="s">
        <v>93</v>
      </c>
      <c r="L171" s="52">
        <v>40315</v>
      </c>
      <c r="M171" s="46" t="s">
        <v>84</v>
      </c>
      <c r="V171" s="288" t="s">
        <v>235</v>
      </c>
      <c r="W171" s="4">
        <v>3</v>
      </c>
      <c r="X171" s="7"/>
      <c r="Y171" s="7" t="s">
        <v>236</v>
      </c>
      <c r="Z171" s="7" t="s">
        <v>16</v>
      </c>
      <c r="AA171" s="262">
        <v>40363</v>
      </c>
      <c r="AC171" s="502" t="s">
        <v>256</v>
      </c>
      <c r="AD171" s="475">
        <v>168</v>
      </c>
      <c r="AE171" s="299" t="s">
        <v>166</v>
      </c>
      <c r="AF171" s="417" t="s">
        <v>167</v>
      </c>
      <c r="AG171" s="304">
        <v>39449</v>
      </c>
      <c r="AH171" s="305" t="s">
        <v>99</v>
      </c>
      <c r="AJ171" s="494" t="s">
        <v>235</v>
      </c>
      <c r="AK171" s="506">
        <v>168</v>
      </c>
      <c r="AL171" s="305" t="s">
        <v>248</v>
      </c>
      <c r="AM171" s="446" t="s">
        <v>111</v>
      </c>
      <c r="AN171" s="507">
        <v>40358</v>
      </c>
      <c r="AO171" s="305" t="s">
        <v>108</v>
      </c>
    </row>
    <row r="172" spans="1:41" ht="15" customHeight="1" thickBot="1">
      <c r="A172" s="296"/>
      <c r="H172" s="28" t="s">
        <v>91</v>
      </c>
      <c r="I172" s="22">
        <v>1</v>
      </c>
      <c r="J172" s="25" t="s">
        <v>184</v>
      </c>
      <c r="K172" s="53" t="s">
        <v>185</v>
      </c>
      <c r="L172" s="41">
        <v>39556</v>
      </c>
      <c r="M172" s="51" t="s">
        <v>186</v>
      </c>
      <c r="V172" s="288" t="s">
        <v>235</v>
      </c>
      <c r="W172" s="4">
        <v>4</v>
      </c>
      <c r="X172" s="7" t="s">
        <v>196</v>
      </c>
      <c r="Y172" s="7" t="s">
        <v>112</v>
      </c>
      <c r="Z172" s="7" t="s">
        <v>11</v>
      </c>
      <c r="AA172" s="261" t="s">
        <v>197</v>
      </c>
      <c r="AC172" s="502" t="s">
        <v>256</v>
      </c>
      <c r="AD172" s="475">
        <v>169</v>
      </c>
      <c r="AE172" s="299" t="s">
        <v>169</v>
      </c>
      <c r="AF172" s="417" t="s">
        <v>170</v>
      </c>
      <c r="AG172" s="304">
        <v>39026</v>
      </c>
      <c r="AH172" s="305" t="s">
        <v>51</v>
      </c>
      <c r="AJ172" s="494" t="s">
        <v>18</v>
      </c>
      <c r="AK172" s="506">
        <v>169</v>
      </c>
      <c r="AL172" s="505"/>
      <c r="AM172" s="494" t="s">
        <v>119</v>
      </c>
      <c r="AN172" s="509"/>
      <c r="AO172" s="494" t="s">
        <v>120</v>
      </c>
    </row>
    <row r="173" spans="1:41" ht="15" customHeight="1">
      <c r="A173" s="296"/>
      <c r="H173" s="28" t="s">
        <v>190</v>
      </c>
      <c r="I173" s="22">
        <v>1</v>
      </c>
      <c r="J173" s="42" t="s">
        <v>191</v>
      </c>
      <c r="K173" s="80" t="s">
        <v>102</v>
      </c>
      <c r="L173" s="47">
        <v>40314</v>
      </c>
      <c r="M173" s="98" t="s">
        <v>103</v>
      </c>
      <c r="V173" s="288" t="s">
        <v>235</v>
      </c>
      <c r="W173" s="4">
        <v>5</v>
      </c>
      <c r="X173" s="7" t="s">
        <v>182</v>
      </c>
      <c r="Y173" s="7" t="s">
        <v>183</v>
      </c>
      <c r="Z173" s="7" t="s">
        <v>101</v>
      </c>
      <c r="AA173" s="270">
        <v>40225</v>
      </c>
      <c r="AC173" s="502" t="s">
        <v>256</v>
      </c>
      <c r="AD173" s="475">
        <v>170</v>
      </c>
      <c r="AE173" s="431"/>
      <c r="AF173" s="431" t="s">
        <v>237</v>
      </c>
      <c r="AG173" s="424">
        <v>40391</v>
      </c>
      <c r="AH173" s="432" t="s">
        <v>16</v>
      </c>
      <c r="AJ173" s="494" t="s">
        <v>18</v>
      </c>
      <c r="AK173" s="506">
        <v>170</v>
      </c>
      <c r="AL173" s="505"/>
      <c r="AM173" s="448" t="s">
        <v>128</v>
      </c>
      <c r="AN173" s="509">
        <v>40205</v>
      </c>
      <c r="AO173" s="448" t="s">
        <v>129</v>
      </c>
    </row>
    <row r="174" spans="1:41" ht="15" customHeight="1">
      <c r="A174" s="296"/>
      <c r="H174" s="28" t="s">
        <v>88</v>
      </c>
      <c r="I174" s="22">
        <v>1</v>
      </c>
      <c r="J174" s="25" t="s">
        <v>162</v>
      </c>
      <c r="K174" s="26" t="s">
        <v>163</v>
      </c>
      <c r="L174" s="27">
        <v>39462</v>
      </c>
      <c r="M174" s="26" t="s">
        <v>83</v>
      </c>
      <c r="V174" s="288" t="s">
        <v>238</v>
      </c>
      <c r="W174" s="4">
        <v>1</v>
      </c>
      <c r="X174" s="7" t="s">
        <v>169</v>
      </c>
      <c r="Y174" s="7" t="s">
        <v>170</v>
      </c>
      <c r="Z174" s="7" t="s">
        <v>51</v>
      </c>
      <c r="AA174" s="260">
        <v>39026</v>
      </c>
      <c r="AC174" s="445" t="s">
        <v>126</v>
      </c>
      <c r="AD174" s="475">
        <v>171</v>
      </c>
      <c r="AE174" s="424"/>
      <c r="AF174" s="431" t="s">
        <v>125</v>
      </c>
      <c r="AG174" s="503"/>
      <c r="AH174" s="445" t="s">
        <v>123</v>
      </c>
      <c r="AJ174" s="494" t="s">
        <v>18</v>
      </c>
      <c r="AK174" s="506">
        <v>171</v>
      </c>
      <c r="AL174" s="505"/>
      <c r="AM174" s="448" t="s">
        <v>130</v>
      </c>
      <c r="AN174" s="509">
        <v>40247</v>
      </c>
      <c r="AO174" s="448" t="s">
        <v>108</v>
      </c>
    </row>
    <row r="175" spans="1:41" ht="15" customHeight="1">
      <c r="A175" s="296"/>
      <c r="H175" s="28" t="s">
        <v>187</v>
      </c>
      <c r="I175" s="22">
        <v>1</v>
      </c>
      <c r="J175" s="25"/>
      <c r="K175" s="26" t="s">
        <v>188</v>
      </c>
      <c r="L175" s="27">
        <v>39882</v>
      </c>
      <c r="M175" s="26" t="s">
        <v>187</v>
      </c>
      <c r="V175" s="288" t="s">
        <v>126</v>
      </c>
      <c r="W175" s="4">
        <v>1</v>
      </c>
      <c r="X175" s="7"/>
      <c r="Y175" s="7" t="s">
        <v>125</v>
      </c>
      <c r="Z175" s="7" t="s">
        <v>123</v>
      </c>
      <c r="AA175" s="262"/>
      <c r="AB175"/>
      <c r="AJ175" s="494" t="s">
        <v>18</v>
      </c>
      <c r="AK175" s="506">
        <v>172</v>
      </c>
      <c r="AL175" s="505"/>
      <c r="AM175" s="448" t="s">
        <v>89</v>
      </c>
      <c r="AN175" s="509">
        <v>40295</v>
      </c>
      <c r="AO175" s="448" t="s">
        <v>17</v>
      </c>
    </row>
    <row r="176" spans="1:41" ht="15" customHeight="1">
      <c r="A176" s="296"/>
      <c r="H176" s="128" t="s">
        <v>91</v>
      </c>
      <c r="I176" s="22">
        <v>1</v>
      </c>
      <c r="J176" s="85"/>
      <c r="K176" s="53" t="s">
        <v>90</v>
      </c>
      <c r="L176" s="45">
        <v>40295</v>
      </c>
      <c r="M176" s="51" t="s">
        <v>131</v>
      </c>
      <c r="AJ176" s="494" t="s">
        <v>18</v>
      </c>
      <c r="AK176" s="506">
        <v>173</v>
      </c>
      <c r="AL176" s="305" t="s">
        <v>171</v>
      </c>
      <c r="AM176" s="305" t="s">
        <v>172</v>
      </c>
      <c r="AN176" s="507">
        <v>39214</v>
      </c>
      <c r="AO176" s="446" t="s">
        <v>99</v>
      </c>
    </row>
    <row r="177" spans="1:41" ht="15" customHeight="1">
      <c r="A177" s="296"/>
      <c r="H177" s="129" t="s">
        <v>126</v>
      </c>
      <c r="I177" s="22">
        <v>1</v>
      </c>
      <c r="J177" s="85"/>
      <c r="K177" s="80" t="s">
        <v>125</v>
      </c>
      <c r="L177" s="69"/>
      <c r="M177" s="58" t="s">
        <v>123</v>
      </c>
      <c r="AJ177" s="494" t="s">
        <v>18</v>
      </c>
      <c r="AK177" s="506">
        <v>174</v>
      </c>
      <c r="AL177" s="305" t="s">
        <v>178</v>
      </c>
      <c r="AM177" s="446" t="s">
        <v>179</v>
      </c>
      <c r="AN177" s="507">
        <v>39645</v>
      </c>
      <c r="AO177" s="305" t="s">
        <v>65</v>
      </c>
    </row>
    <row r="178" spans="1:41" ht="15" customHeight="1">
      <c r="A178" s="296"/>
      <c r="AJ178" s="494" t="s">
        <v>18</v>
      </c>
      <c r="AK178" s="506">
        <v>175</v>
      </c>
      <c r="AL178" s="305" t="s">
        <v>176</v>
      </c>
      <c r="AM178" s="305" t="s">
        <v>177</v>
      </c>
      <c r="AN178" s="507">
        <v>39736</v>
      </c>
      <c r="AO178" s="305" t="s">
        <v>133</v>
      </c>
    </row>
    <row r="179" spans="1:41" ht="15" customHeight="1">
      <c r="A179" s="296"/>
      <c r="AJ179" s="494" t="s">
        <v>18</v>
      </c>
      <c r="AK179" s="506">
        <v>176</v>
      </c>
      <c r="AL179" s="305" t="s">
        <v>173</v>
      </c>
      <c r="AM179" s="305" t="s">
        <v>174</v>
      </c>
      <c r="AN179" s="507">
        <v>40151</v>
      </c>
      <c r="AO179" s="446" t="s">
        <v>175</v>
      </c>
    </row>
    <row r="180" ht="15" customHeight="1">
      <c r="A180" s="296"/>
    </row>
    <row r="181" ht="15" customHeight="1">
      <c r="A181" s="296"/>
    </row>
    <row r="182" ht="15" customHeight="1">
      <c r="A182" s="296"/>
    </row>
    <row r="183" ht="15" customHeight="1">
      <c r="A183" s="296"/>
    </row>
    <row r="184" ht="15" customHeight="1">
      <c r="A184" s="296"/>
    </row>
    <row r="185" ht="15" customHeight="1">
      <c r="A185" s="296"/>
    </row>
    <row r="186" ht="15" customHeight="1">
      <c r="A186" s="296"/>
    </row>
    <row r="187" ht="15" customHeight="1">
      <c r="A187" s="296"/>
    </row>
    <row r="188" ht="15" customHeight="1">
      <c r="A188" s="296"/>
    </row>
    <row r="189" ht="15" customHeight="1">
      <c r="A189" s="296"/>
    </row>
    <row r="190" ht="15" customHeight="1">
      <c r="A190" s="296"/>
    </row>
    <row r="191" ht="15" customHeight="1">
      <c r="A191" s="296"/>
    </row>
    <row r="192" ht="15" customHeight="1">
      <c r="A192" s="296"/>
    </row>
    <row r="193" ht="15" customHeight="1">
      <c r="A193" s="296"/>
    </row>
    <row r="194" ht="15" customHeight="1">
      <c r="A194" s="296"/>
    </row>
    <row r="195" ht="15" customHeight="1">
      <c r="A195" s="296"/>
    </row>
    <row r="196" ht="15" customHeight="1">
      <c r="A196" s="296"/>
    </row>
    <row r="197" ht="15" customHeight="1">
      <c r="A197" s="296"/>
    </row>
    <row r="198" ht="15" customHeight="1">
      <c r="A198" s="296"/>
    </row>
  </sheetData>
  <sheetProtection/>
  <autoFilter ref="V3:AA175"/>
  <mergeCells count="10">
    <mergeCell ref="BL2:BQ2"/>
    <mergeCell ref="BE2:BJ2"/>
    <mergeCell ref="AX2:BC2"/>
    <mergeCell ref="AJ2:AO2"/>
    <mergeCell ref="AQ2:AV2"/>
    <mergeCell ref="A2:F2"/>
    <mergeCell ref="H2:M2"/>
    <mergeCell ref="O2:T2"/>
    <mergeCell ref="V2:AA2"/>
    <mergeCell ref="AC2:AH2"/>
  </mergeCells>
  <hyperlinks>
    <hyperlink ref="A1" location="Index!A1" display="Index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C197"/>
  <sheetViews>
    <sheetView zoomScalePageLayoutView="0" workbookViewId="0" topLeftCell="A1">
      <selection activeCell="I66" sqref="I66"/>
    </sheetView>
  </sheetViews>
  <sheetFormatPr defaultColWidth="9.140625" defaultRowHeight="15"/>
  <cols>
    <col min="1" max="1" width="9.7109375" style="130" bestFit="1" customWidth="1"/>
    <col min="2" max="2" width="25.7109375" style="126" customWidth="1"/>
    <col min="3" max="3" width="19.00390625" style="127" bestFit="1" customWidth="1"/>
    <col min="4" max="4" width="3.28125" style="18" customWidth="1"/>
    <col min="5" max="16384" width="9.140625" style="18" customWidth="1"/>
  </cols>
  <sheetData>
    <row r="1" spans="1:3" ht="12.75">
      <c r="A1" s="1102">
        <v>40269</v>
      </c>
      <c r="B1" s="1102"/>
      <c r="C1" s="1102"/>
    </row>
    <row r="2" spans="1:3" ht="12.75">
      <c r="A2" s="19" t="s">
        <v>22</v>
      </c>
      <c r="B2" s="20" t="s">
        <v>24</v>
      </c>
      <c r="C2" s="166" t="s">
        <v>2</v>
      </c>
    </row>
    <row r="3" spans="1:3" ht="12.75">
      <c r="A3" s="24"/>
      <c r="B3" s="26"/>
      <c r="C3" s="167" t="s">
        <v>144</v>
      </c>
    </row>
    <row r="4" spans="1:3" ht="12.75">
      <c r="A4" s="24"/>
      <c r="B4" s="26"/>
      <c r="C4" s="167" t="s">
        <v>139</v>
      </c>
    </row>
    <row r="5" spans="1:3" ht="12.75">
      <c r="A5" s="24"/>
      <c r="B5" s="26"/>
      <c r="C5" s="167" t="s">
        <v>139</v>
      </c>
    </row>
    <row r="6" spans="1:3" ht="12.75">
      <c r="A6" s="24"/>
      <c r="B6" s="26"/>
      <c r="C6" s="167" t="s">
        <v>139</v>
      </c>
    </row>
    <row r="7" spans="1:3" ht="12.75">
      <c r="A7" s="24"/>
      <c r="B7" s="40"/>
      <c r="C7" s="167" t="s">
        <v>98</v>
      </c>
    </row>
    <row r="8" spans="1:3" ht="12.75">
      <c r="A8" s="24"/>
      <c r="B8" s="44"/>
      <c r="C8" s="167" t="s">
        <v>98</v>
      </c>
    </row>
    <row r="9" spans="1:3" ht="12.75">
      <c r="A9" s="24"/>
      <c r="B9" s="26"/>
      <c r="C9" s="167" t="s">
        <v>95</v>
      </c>
    </row>
    <row r="10" spans="1:3" ht="12.75">
      <c r="A10" s="24"/>
      <c r="B10" s="26"/>
      <c r="C10" s="167" t="s">
        <v>148</v>
      </c>
    </row>
    <row r="11" spans="1:3" ht="12.75">
      <c r="A11" s="24"/>
      <c r="B11" s="36"/>
      <c r="C11" s="167" t="s">
        <v>13</v>
      </c>
    </row>
    <row r="12" spans="1:3" ht="12.75">
      <c r="A12" s="24"/>
      <c r="B12" s="88"/>
      <c r="C12" s="167" t="s">
        <v>13</v>
      </c>
    </row>
    <row r="13" spans="1:3" ht="12.75">
      <c r="A13" s="24"/>
      <c r="B13" s="26"/>
      <c r="C13" s="167" t="s">
        <v>143</v>
      </c>
    </row>
    <row r="14" spans="1:3" ht="12.75">
      <c r="A14" s="24"/>
      <c r="B14" s="23"/>
      <c r="C14" s="167" t="s">
        <v>180</v>
      </c>
    </row>
    <row r="15" spans="1:3" ht="12.75">
      <c r="A15" s="24"/>
      <c r="B15" s="26"/>
      <c r="C15" s="167" t="s">
        <v>137</v>
      </c>
    </row>
    <row r="16" spans="1:3" ht="12.75">
      <c r="A16" s="24"/>
      <c r="B16" s="23"/>
      <c r="C16" s="167" t="s">
        <v>137</v>
      </c>
    </row>
    <row r="17" spans="1:3" ht="12.75">
      <c r="A17" s="24"/>
      <c r="B17" s="26"/>
      <c r="C17" s="167" t="s">
        <v>137</v>
      </c>
    </row>
    <row r="18" spans="1:3" ht="12.75">
      <c r="A18" s="24"/>
      <c r="B18" s="26"/>
      <c r="C18" s="167" t="s">
        <v>137</v>
      </c>
    </row>
    <row r="19" spans="1:3" ht="12.75">
      <c r="A19" s="24"/>
      <c r="B19" s="26"/>
      <c r="C19" s="167" t="s">
        <v>137</v>
      </c>
    </row>
    <row r="20" spans="1:3" ht="12.75">
      <c r="A20" s="24"/>
      <c r="B20" s="26"/>
      <c r="C20" s="167" t="s">
        <v>137</v>
      </c>
    </row>
    <row r="21" spans="1:3" ht="12.75">
      <c r="A21" s="24"/>
      <c r="B21" s="26"/>
      <c r="C21" s="167" t="s">
        <v>146</v>
      </c>
    </row>
    <row r="22" spans="1:3" ht="12.75">
      <c r="A22" s="24"/>
      <c r="B22" s="51"/>
      <c r="C22" s="167" t="s">
        <v>115</v>
      </c>
    </row>
    <row r="23" spans="1:3" ht="12.75">
      <c r="A23" s="24"/>
      <c r="B23" s="53"/>
      <c r="C23" s="167" t="s">
        <v>115</v>
      </c>
    </row>
    <row r="24" spans="1:3" ht="12.75">
      <c r="A24" s="24"/>
      <c r="B24" s="51"/>
      <c r="C24" s="167" t="s">
        <v>115</v>
      </c>
    </row>
    <row r="25" spans="1:3" ht="12.75">
      <c r="A25" s="24"/>
      <c r="B25" s="26"/>
      <c r="C25" s="167" t="s">
        <v>142</v>
      </c>
    </row>
    <row r="26" spans="1:3" ht="12.75">
      <c r="A26" s="24"/>
      <c r="B26" s="26"/>
      <c r="C26" s="167" t="s">
        <v>132</v>
      </c>
    </row>
    <row r="27" spans="1:3" ht="12.75">
      <c r="A27" s="24"/>
      <c r="B27" s="26"/>
      <c r="C27" s="167" t="s">
        <v>187</v>
      </c>
    </row>
    <row r="28" spans="1:3" ht="12.75">
      <c r="A28" s="24"/>
      <c r="B28" s="53"/>
      <c r="C28" s="167" t="s">
        <v>186</v>
      </c>
    </row>
    <row r="29" spans="1:3" ht="12.75">
      <c r="A29" s="24"/>
      <c r="B29" s="44"/>
      <c r="C29" s="167" t="s">
        <v>78</v>
      </c>
    </row>
    <row r="30" spans="1:3" ht="12.75">
      <c r="A30" s="24"/>
      <c r="B30" s="26"/>
      <c r="C30" s="167" t="s">
        <v>78</v>
      </c>
    </row>
    <row r="31" spans="1:3" ht="12.75">
      <c r="A31" s="24"/>
      <c r="B31" s="44"/>
      <c r="C31" s="167" t="s">
        <v>78</v>
      </c>
    </row>
    <row r="32" spans="1:3" ht="12.75">
      <c r="A32" s="24"/>
      <c r="B32" s="44"/>
      <c r="C32" s="167" t="s">
        <v>78</v>
      </c>
    </row>
    <row r="33" spans="1:3" ht="12.75">
      <c r="A33" s="24"/>
      <c r="B33" s="64"/>
      <c r="C33" s="167" t="s">
        <v>78</v>
      </c>
    </row>
    <row r="34" spans="1:3" ht="12.75">
      <c r="A34" s="24"/>
      <c r="B34" s="51"/>
      <c r="C34" s="167" t="s">
        <v>81</v>
      </c>
    </row>
    <row r="35" spans="1:3" ht="12.75">
      <c r="A35" s="24"/>
      <c r="B35" s="23"/>
      <c r="C35" s="167" t="s">
        <v>81</v>
      </c>
    </row>
    <row r="36" spans="1:3" ht="12.75">
      <c r="A36" s="24"/>
      <c r="B36" s="26"/>
      <c r="C36" s="167" t="s">
        <v>81</v>
      </c>
    </row>
    <row r="37" spans="1:3" ht="12.75">
      <c r="A37" s="24"/>
      <c r="B37" s="23"/>
      <c r="C37" s="167" t="s">
        <v>81</v>
      </c>
    </row>
    <row r="38" spans="1:3" ht="12.75">
      <c r="A38" s="24"/>
      <c r="B38" s="26"/>
      <c r="C38" s="167" t="s">
        <v>81</v>
      </c>
    </row>
    <row r="39" spans="1:3" ht="12.75">
      <c r="A39" s="24"/>
      <c r="B39" s="53"/>
      <c r="C39" s="167" t="s">
        <v>81</v>
      </c>
    </row>
    <row r="40" spans="1:3" s="770" customFormat="1" ht="18.75" customHeight="1">
      <c r="A40" s="772"/>
      <c r="B40" s="51"/>
      <c r="C40" s="51" t="s">
        <v>81</v>
      </c>
    </row>
    <row r="41" spans="1:3" ht="12.75">
      <c r="A41" s="24"/>
      <c r="B41" s="26"/>
      <c r="C41" s="167" t="s">
        <v>154</v>
      </c>
    </row>
    <row r="42" spans="1:3" ht="12.75">
      <c r="A42" s="24"/>
      <c r="B42" s="26"/>
      <c r="C42" s="167" t="s">
        <v>150</v>
      </c>
    </row>
    <row r="43" spans="1:3" ht="12.75">
      <c r="A43" s="24"/>
      <c r="B43" s="40"/>
      <c r="C43" s="167" t="s">
        <v>155</v>
      </c>
    </row>
    <row r="44" spans="1:3" ht="12.75">
      <c r="A44" s="24"/>
      <c r="B44" s="26"/>
      <c r="C44" s="167" t="s">
        <v>147</v>
      </c>
    </row>
    <row r="45" spans="1:3" ht="12.75">
      <c r="A45" s="24"/>
      <c r="B45" s="51"/>
      <c r="C45" s="167" t="s">
        <v>134</v>
      </c>
    </row>
    <row r="46" spans="1:3" ht="12.75">
      <c r="A46" s="24"/>
      <c r="B46" s="53"/>
      <c r="C46" s="167" t="s">
        <v>134</v>
      </c>
    </row>
    <row r="47" spans="1:3" ht="12.75">
      <c r="A47" s="24"/>
      <c r="B47" s="26"/>
      <c r="C47" s="167" t="s">
        <v>134</v>
      </c>
    </row>
    <row r="48" spans="1:3" ht="12.75">
      <c r="A48" s="24"/>
      <c r="B48" s="26"/>
      <c r="C48" s="167" t="s">
        <v>134</v>
      </c>
    </row>
    <row r="49" spans="1:3" ht="12.75">
      <c r="A49" s="24"/>
      <c r="B49" s="26"/>
      <c r="C49" s="167" t="s">
        <v>65</v>
      </c>
    </row>
    <row r="50" spans="1:3" ht="12.75">
      <c r="A50" s="24"/>
      <c r="B50" s="26"/>
      <c r="C50" s="167" t="s">
        <v>145</v>
      </c>
    </row>
    <row r="51" spans="1:3" ht="12.75">
      <c r="A51" s="24"/>
      <c r="B51" s="26"/>
      <c r="C51" s="167" t="s">
        <v>15</v>
      </c>
    </row>
    <row r="52" spans="1:3" ht="12.75">
      <c r="A52" s="24"/>
      <c r="B52" s="53"/>
      <c r="C52" s="167" t="s">
        <v>15</v>
      </c>
    </row>
    <row r="53" spans="1:3" ht="12.75">
      <c r="A53" s="24"/>
      <c r="B53" s="26"/>
      <c r="C53" s="167" t="s">
        <v>15</v>
      </c>
    </row>
    <row r="54" spans="1:3" ht="12.75">
      <c r="A54" s="24"/>
      <c r="B54" s="23"/>
      <c r="C54" s="167" t="s">
        <v>15</v>
      </c>
    </row>
    <row r="55" spans="1:3" ht="12.75">
      <c r="A55" s="24"/>
      <c r="B55" s="26"/>
      <c r="C55" s="167" t="s">
        <v>161</v>
      </c>
    </row>
    <row r="56" spans="1:3" ht="12.75">
      <c r="A56" s="24"/>
      <c r="B56" s="26"/>
      <c r="C56" s="167" t="s">
        <v>97</v>
      </c>
    </row>
    <row r="57" spans="1:3" ht="12.75">
      <c r="A57" s="24"/>
      <c r="B57" s="36"/>
      <c r="C57" s="167" t="s">
        <v>20</v>
      </c>
    </row>
    <row r="58" spans="1:3" ht="12.75">
      <c r="A58" s="24"/>
      <c r="B58" s="53"/>
      <c r="C58" s="167" t="s">
        <v>20</v>
      </c>
    </row>
    <row r="59" spans="1:3" ht="12.75">
      <c r="A59" s="24"/>
      <c r="B59" s="26"/>
      <c r="C59" s="167" t="s">
        <v>152</v>
      </c>
    </row>
    <row r="60" spans="1:3" ht="12.75">
      <c r="A60" s="24"/>
      <c r="B60" s="68"/>
      <c r="C60" s="167" t="s">
        <v>117</v>
      </c>
    </row>
    <row r="61" spans="1:3" ht="12.75">
      <c r="A61" s="24"/>
      <c r="B61" s="53"/>
      <c r="C61" s="167" t="s">
        <v>117</v>
      </c>
    </row>
    <row r="62" spans="1:3" ht="12.75">
      <c r="A62" s="24"/>
      <c r="B62" s="51"/>
      <c r="C62" s="167" t="s">
        <v>117</v>
      </c>
    </row>
    <row r="63" spans="1:3" ht="12.75">
      <c r="A63" s="24"/>
      <c r="B63" s="44"/>
      <c r="C63" s="167" t="s">
        <v>123</v>
      </c>
    </row>
    <row r="64" spans="1:3" ht="12.75">
      <c r="A64" s="24"/>
      <c r="B64" s="64"/>
      <c r="C64" s="167" t="s">
        <v>123</v>
      </c>
    </row>
    <row r="65" spans="1:3" ht="12.75">
      <c r="A65" s="24"/>
      <c r="B65" s="53"/>
      <c r="C65" s="167" t="s">
        <v>123</v>
      </c>
    </row>
    <row r="66" spans="1:3" ht="12.75">
      <c r="A66" s="24"/>
      <c r="B66" s="64"/>
      <c r="C66" s="167" t="s">
        <v>124</v>
      </c>
    </row>
    <row r="67" spans="1:3" ht="12.75">
      <c r="A67" s="24"/>
      <c r="B67" s="64"/>
      <c r="C67" s="167" t="s">
        <v>124</v>
      </c>
    </row>
    <row r="68" spans="1:3" ht="12.75">
      <c r="A68" s="24"/>
      <c r="B68" s="26"/>
      <c r="C68" s="167" t="s">
        <v>124</v>
      </c>
    </row>
    <row r="69" spans="1:3" ht="12.75">
      <c r="A69" s="24"/>
      <c r="B69" s="26"/>
      <c r="C69" s="167" t="s">
        <v>157</v>
      </c>
    </row>
    <row r="70" spans="1:3" ht="12.75">
      <c r="A70" s="24"/>
      <c r="B70" s="36"/>
      <c r="C70" s="167" t="s">
        <v>157</v>
      </c>
    </row>
    <row r="71" spans="1:3" ht="12.75">
      <c r="A71" s="24"/>
      <c r="B71" s="26"/>
      <c r="C71" s="167" t="s">
        <v>99</v>
      </c>
    </row>
    <row r="72" spans="1:3" ht="12.75">
      <c r="A72" s="24"/>
      <c r="B72" s="26"/>
      <c r="C72" s="167" t="s">
        <v>99</v>
      </c>
    </row>
    <row r="73" spans="1:3" ht="12.75">
      <c r="A73" s="24"/>
      <c r="B73" s="26"/>
      <c r="C73" s="167" t="s">
        <v>101</v>
      </c>
    </row>
    <row r="74" spans="1:3" ht="12.75">
      <c r="A74" s="24"/>
      <c r="B74" s="26"/>
      <c r="C74" s="167" t="s">
        <v>99</v>
      </c>
    </row>
    <row r="75" spans="1:3" ht="12.75">
      <c r="A75" s="24"/>
      <c r="B75" s="26"/>
      <c r="C75" s="167" t="s">
        <v>99</v>
      </c>
    </row>
    <row r="76" spans="1:3" ht="12.75">
      <c r="A76" s="24"/>
      <c r="B76" s="26"/>
      <c r="C76" s="167" t="s">
        <v>99</v>
      </c>
    </row>
    <row r="77" spans="1:3" ht="12.75">
      <c r="A77" s="24"/>
      <c r="B77" s="26"/>
      <c r="C77" s="167" t="s">
        <v>99</v>
      </c>
    </row>
    <row r="78" spans="1:3" ht="12.75">
      <c r="A78" s="24"/>
      <c r="B78" s="26"/>
      <c r="C78" s="167" t="s">
        <v>99</v>
      </c>
    </row>
    <row r="79" spans="1:3" ht="12.75">
      <c r="A79" s="24"/>
      <c r="B79" s="26"/>
      <c r="C79" s="167" t="s">
        <v>141</v>
      </c>
    </row>
    <row r="80" spans="1:3" ht="12.75">
      <c r="A80" s="24"/>
      <c r="B80" s="30"/>
      <c r="C80" s="167" t="s">
        <v>49</v>
      </c>
    </row>
    <row r="81" spans="1:3" ht="12.75">
      <c r="A81" s="24"/>
      <c r="B81" s="44"/>
      <c r="C81" s="167" t="s">
        <v>114</v>
      </c>
    </row>
    <row r="82" spans="1:3" ht="12.75">
      <c r="A82" s="24"/>
      <c r="B82" s="44"/>
      <c r="C82" s="167" t="s">
        <v>114</v>
      </c>
    </row>
    <row r="83" spans="1:3" ht="12.75">
      <c r="A83" s="24"/>
      <c r="B83" s="26"/>
      <c r="C83" s="167" t="s">
        <v>141</v>
      </c>
    </row>
    <row r="84" spans="1:3" ht="12.75">
      <c r="A84" s="24"/>
      <c r="B84" s="26"/>
      <c r="C84" s="167" t="s">
        <v>141</v>
      </c>
    </row>
    <row r="85" spans="1:3" ht="12.75">
      <c r="A85" s="24"/>
      <c r="B85" s="44"/>
      <c r="C85" s="167" t="s">
        <v>122</v>
      </c>
    </row>
    <row r="86" spans="1:3" ht="12.75">
      <c r="A86" s="24"/>
      <c r="B86" s="101"/>
      <c r="C86" s="167" t="s">
        <v>133</v>
      </c>
    </row>
    <row r="87" spans="1:3" ht="12.75">
      <c r="A87" s="24"/>
      <c r="B87" s="26"/>
      <c r="C87" s="167" t="s">
        <v>133</v>
      </c>
    </row>
    <row r="88" spans="1:3" ht="12.75">
      <c r="A88" s="24"/>
      <c r="B88" s="26"/>
      <c r="C88" s="167" t="s">
        <v>164</v>
      </c>
    </row>
    <row r="89" spans="1:3" ht="12.75">
      <c r="A89" s="24"/>
      <c r="B89" s="44"/>
      <c r="C89" s="167" t="s">
        <v>116</v>
      </c>
    </row>
    <row r="90" spans="1:3" ht="12.75">
      <c r="A90" s="24"/>
      <c r="B90" s="36"/>
      <c r="C90" s="167" t="s">
        <v>21</v>
      </c>
    </row>
    <row r="91" spans="1:3" ht="12.75">
      <c r="A91" s="24"/>
      <c r="B91" s="36"/>
      <c r="C91" s="167" t="s">
        <v>21</v>
      </c>
    </row>
    <row r="92" spans="1:3" ht="12.75">
      <c r="A92" s="24"/>
      <c r="B92" s="44"/>
      <c r="C92" s="167" t="s">
        <v>67</v>
      </c>
    </row>
    <row r="93" spans="1:3" ht="12.75">
      <c r="A93" s="24"/>
      <c r="B93" s="80"/>
      <c r="C93" s="167" t="s">
        <v>67</v>
      </c>
    </row>
    <row r="94" spans="1:3" ht="12.75">
      <c r="A94" s="24"/>
      <c r="B94" s="26"/>
      <c r="C94" s="167" t="s">
        <v>151</v>
      </c>
    </row>
    <row r="95" spans="1:3" ht="12.75">
      <c r="A95" s="24"/>
      <c r="B95" s="53"/>
      <c r="C95" s="167" t="s">
        <v>129</v>
      </c>
    </row>
    <row r="96" spans="1:3" ht="12.75">
      <c r="A96" s="24"/>
      <c r="B96" s="53"/>
      <c r="C96" s="167" t="s">
        <v>16</v>
      </c>
    </row>
    <row r="97" spans="1:3" ht="12.75">
      <c r="A97" s="24"/>
      <c r="B97" s="46"/>
      <c r="C97" s="167" t="s">
        <v>16</v>
      </c>
    </row>
    <row r="98" spans="1:3" ht="12.75">
      <c r="A98" s="24"/>
      <c r="B98" s="36"/>
      <c r="C98" s="167" t="s">
        <v>16</v>
      </c>
    </row>
    <row r="99" spans="1:3" ht="12.75">
      <c r="A99" s="24"/>
      <c r="B99" s="36"/>
      <c r="C99" s="167" t="s">
        <v>16</v>
      </c>
    </row>
    <row r="100" spans="1:3" ht="12.75">
      <c r="A100" s="24"/>
      <c r="B100" s="53"/>
      <c r="C100" s="167" t="s">
        <v>16</v>
      </c>
    </row>
    <row r="101" spans="1:3" ht="12.75">
      <c r="A101" s="24"/>
      <c r="B101" s="36"/>
      <c r="C101" s="167" t="s">
        <v>100</v>
      </c>
    </row>
    <row r="102" spans="1:3" ht="12.75">
      <c r="A102" s="24"/>
      <c r="B102" s="36"/>
      <c r="C102" s="167" t="s">
        <v>19</v>
      </c>
    </row>
    <row r="103" spans="1:3" ht="12.75">
      <c r="A103" s="24"/>
      <c r="B103" s="36"/>
      <c r="C103" s="167" t="s">
        <v>19</v>
      </c>
    </row>
    <row r="104" spans="1:3" ht="12.75">
      <c r="A104" s="24"/>
      <c r="B104" s="36"/>
      <c r="C104" s="167" t="s">
        <v>11</v>
      </c>
    </row>
    <row r="105" spans="1:3" ht="12.75">
      <c r="A105" s="24"/>
      <c r="B105" s="44"/>
      <c r="C105" s="167" t="s">
        <v>12</v>
      </c>
    </row>
    <row r="106" spans="1:3" ht="12.75">
      <c r="A106" s="24"/>
      <c r="B106" s="36"/>
      <c r="C106" s="167" t="s">
        <v>156</v>
      </c>
    </row>
    <row r="107" spans="1:3" ht="12.75">
      <c r="A107" s="24"/>
      <c r="B107" s="26"/>
      <c r="C107" s="167" t="s">
        <v>149</v>
      </c>
    </row>
    <row r="108" spans="1:3" ht="12.75">
      <c r="A108" s="24"/>
      <c r="B108" s="26"/>
      <c r="C108" s="167" t="s">
        <v>149</v>
      </c>
    </row>
    <row r="109" spans="1:3" ht="12.75">
      <c r="A109" s="24"/>
      <c r="B109" s="36"/>
      <c r="C109" s="167" t="s">
        <v>51</v>
      </c>
    </row>
    <row r="110" spans="1:3" ht="12.75">
      <c r="A110" s="24"/>
      <c r="B110" s="26"/>
      <c r="C110" s="167" t="s">
        <v>51</v>
      </c>
    </row>
    <row r="111" spans="1:3" ht="12.75">
      <c r="A111" s="24"/>
      <c r="B111" s="26"/>
      <c r="C111" s="167" t="s">
        <v>51</v>
      </c>
    </row>
    <row r="112" spans="1:3" ht="12.75">
      <c r="A112" s="24"/>
      <c r="B112" s="23"/>
      <c r="C112" s="167" t="s">
        <v>51</v>
      </c>
    </row>
    <row r="113" spans="1:3" ht="12.75">
      <c r="A113" s="24"/>
      <c r="B113" s="26"/>
      <c r="C113" s="167" t="s">
        <v>51</v>
      </c>
    </row>
    <row r="114" spans="1:3" ht="12.75">
      <c r="A114" s="24"/>
      <c r="B114" s="26"/>
      <c r="C114" s="167" t="s">
        <v>51</v>
      </c>
    </row>
    <row r="115" spans="1:3" ht="12.75">
      <c r="A115" s="24"/>
      <c r="B115" s="36"/>
      <c r="C115" s="167" t="s">
        <v>51</v>
      </c>
    </row>
    <row r="116" spans="1:3" ht="12.75">
      <c r="A116" s="24"/>
      <c r="B116" s="36"/>
      <c r="C116" s="167" t="s">
        <v>51</v>
      </c>
    </row>
    <row r="117" spans="1:3" ht="12.75">
      <c r="A117" s="24"/>
      <c r="B117" s="26"/>
      <c r="C117" s="167" t="s">
        <v>51</v>
      </c>
    </row>
    <row r="118" spans="1:3" ht="12.75">
      <c r="A118" s="24"/>
      <c r="B118" s="30"/>
      <c r="C118" s="167" t="s">
        <v>51</v>
      </c>
    </row>
    <row r="119" spans="1:3" ht="12.75">
      <c r="A119" s="24"/>
      <c r="B119" s="26"/>
      <c r="C119" s="167" t="s">
        <v>51</v>
      </c>
    </row>
    <row r="120" spans="1:3" ht="12.75">
      <c r="A120" s="24"/>
      <c r="B120" s="26"/>
      <c r="C120" s="167" t="s">
        <v>51</v>
      </c>
    </row>
    <row r="121" spans="1:3" ht="12.75">
      <c r="A121" s="24"/>
      <c r="B121" s="26"/>
      <c r="C121" s="167" t="s">
        <v>138</v>
      </c>
    </row>
    <row r="122" spans="1:3" ht="12.75">
      <c r="A122" s="24"/>
      <c r="B122" s="26"/>
      <c r="C122" s="167" t="s">
        <v>106</v>
      </c>
    </row>
    <row r="123" spans="1:3" ht="12.75">
      <c r="A123" s="24"/>
      <c r="B123" s="36"/>
      <c r="C123" s="167" t="s">
        <v>181</v>
      </c>
    </row>
    <row r="124" spans="1:3" ht="12.75">
      <c r="A124" s="24"/>
      <c r="B124" s="53"/>
      <c r="C124" s="167" t="s">
        <v>181</v>
      </c>
    </row>
    <row r="125" spans="1:3" ht="12.75">
      <c r="A125" s="24"/>
      <c r="B125" s="26"/>
      <c r="C125" s="167" t="s">
        <v>181</v>
      </c>
    </row>
    <row r="126" spans="1:3" ht="12.75">
      <c r="A126" s="24"/>
      <c r="B126" s="26"/>
      <c r="C126" s="167" t="s">
        <v>65</v>
      </c>
    </row>
    <row r="127" spans="1:3" ht="12.75">
      <c r="A127" s="24"/>
      <c r="B127" s="26"/>
      <c r="C127" s="167" t="s">
        <v>65</v>
      </c>
    </row>
    <row r="128" spans="1:3" ht="12.75">
      <c r="A128" s="24"/>
      <c r="B128" s="53"/>
      <c r="C128" s="167" t="s">
        <v>65</v>
      </c>
    </row>
    <row r="129" spans="1:3" ht="12.75">
      <c r="A129" s="24"/>
      <c r="B129" s="53"/>
      <c r="C129" s="167" t="s">
        <v>65</v>
      </c>
    </row>
    <row r="130" spans="1:3" ht="12.75">
      <c r="A130" s="24"/>
      <c r="B130" s="26"/>
      <c r="C130" s="167" t="s">
        <v>65</v>
      </c>
    </row>
    <row r="131" spans="1:3" ht="12.75">
      <c r="A131" s="24"/>
      <c r="B131" s="54"/>
      <c r="C131" s="167" t="s">
        <v>65</v>
      </c>
    </row>
    <row r="132" spans="1:3" ht="12.75">
      <c r="A132" s="24"/>
      <c r="B132" s="26"/>
      <c r="C132" s="167" t="s">
        <v>65</v>
      </c>
    </row>
    <row r="133" spans="1:3" ht="12.75">
      <c r="A133" s="24"/>
      <c r="B133" s="26"/>
      <c r="C133" s="167" t="s">
        <v>65</v>
      </c>
    </row>
    <row r="134" spans="1:3" ht="12.75">
      <c r="A134" s="24"/>
      <c r="B134" s="26"/>
      <c r="C134" s="167" t="s">
        <v>65</v>
      </c>
    </row>
    <row r="135" spans="1:3" ht="12.75">
      <c r="A135" s="24"/>
      <c r="B135" s="23"/>
      <c r="C135" s="167" t="s">
        <v>65</v>
      </c>
    </row>
    <row r="136" spans="1:3" ht="12.75">
      <c r="A136" s="24"/>
      <c r="B136" s="53"/>
      <c r="C136" s="167" t="s">
        <v>65</v>
      </c>
    </row>
    <row r="137" spans="1:3" ht="12.75">
      <c r="A137" s="24"/>
      <c r="B137" s="30"/>
      <c r="C137" s="167" t="s">
        <v>9</v>
      </c>
    </row>
    <row r="138" spans="1:3" ht="12.75">
      <c r="A138" s="24"/>
      <c r="B138" s="26"/>
      <c r="C138" s="167" t="s">
        <v>9</v>
      </c>
    </row>
    <row r="139" spans="1:3" ht="12.75">
      <c r="A139" s="24"/>
      <c r="B139" s="83"/>
      <c r="C139" s="167" t="s">
        <v>9</v>
      </c>
    </row>
    <row r="140" spans="1:3" ht="12.75">
      <c r="A140" s="24"/>
      <c r="B140" s="26"/>
      <c r="C140" s="167" t="s">
        <v>9</v>
      </c>
    </row>
    <row r="141" spans="1:3" ht="12.75">
      <c r="A141" s="24"/>
      <c r="B141" s="26"/>
      <c r="C141" s="167" t="s">
        <v>9</v>
      </c>
    </row>
    <row r="142" spans="1:3" ht="12.75">
      <c r="A142" s="24"/>
      <c r="B142" s="64"/>
      <c r="C142" s="167" t="s">
        <v>9</v>
      </c>
    </row>
    <row r="143" spans="1:3" ht="12.75">
      <c r="A143" s="24"/>
      <c r="B143" s="64"/>
      <c r="C143" s="167" t="s">
        <v>9</v>
      </c>
    </row>
    <row r="144" spans="1:3" ht="12.75">
      <c r="A144" s="24"/>
      <c r="B144" s="83"/>
      <c r="C144" s="167" t="s">
        <v>9</v>
      </c>
    </row>
    <row r="145" spans="1:3" ht="12.75">
      <c r="A145" s="24"/>
      <c r="B145" s="36"/>
      <c r="C145" s="167" t="s">
        <v>9</v>
      </c>
    </row>
    <row r="146" spans="1:3" ht="12.75">
      <c r="A146" s="24"/>
      <c r="B146" s="36"/>
      <c r="C146" s="167" t="s">
        <v>9</v>
      </c>
    </row>
    <row r="147" spans="1:3" ht="12.75">
      <c r="A147" s="24"/>
      <c r="B147" s="26"/>
      <c r="C147" s="167" t="s">
        <v>9</v>
      </c>
    </row>
    <row r="148" spans="1:3" ht="12.75">
      <c r="A148" s="24"/>
      <c r="B148" s="53"/>
      <c r="C148" s="167" t="s">
        <v>9</v>
      </c>
    </row>
    <row r="149" spans="1:3" ht="12.75">
      <c r="A149" s="24"/>
      <c r="B149" s="26"/>
      <c r="C149" s="167" t="s">
        <v>9</v>
      </c>
    </row>
    <row r="150" spans="1:3" ht="12.75">
      <c r="A150" s="24"/>
      <c r="B150" s="53"/>
      <c r="C150" s="167" t="s">
        <v>9</v>
      </c>
    </row>
    <row r="151" spans="1:3" ht="12.75">
      <c r="A151" s="24"/>
      <c r="B151" s="26"/>
      <c r="C151" s="167" t="s">
        <v>9</v>
      </c>
    </row>
    <row r="152" spans="1:3" ht="12.75">
      <c r="A152" s="24"/>
      <c r="B152" s="26"/>
      <c r="C152" s="167" t="s">
        <v>9</v>
      </c>
    </row>
    <row r="153" spans="1:3" ht="12.75">
      <c r="A153" s="24"/>
      <c r="B153" s="44"/>
      <c r="C153" s="167" t="s">
        <v>9</v>
      </c>
    </row>
    <row r="154" spans="1:3" ht="12.75">
      <c r="A154" s="24"/>
      <c r="B154" s="26"/>
      <c r="C154" s="167" t="s">
        <v>9</v>
      </c>
    </row>
    <row r="155" spans="1:3" ht="12.75">
      <c r="A155" s="24"/>
      <c r="B155" s="26"/>
      <c r="C155" s="167" t="s">
        <v>9</v>
      </c>
    </row>
    <row r="156" spans="1:3" ht="12.75">
      <c r="A156" s="24"/>
      <c r="B156" s="26"/>
      <c r="C156" s="167" t="s">
        <v>9</v>
      </c>
    </row>
    <row r="157" spans="1:3" ht="12.75">
      <c r="A157" s="24"/>
      <c r="B157" s="53"/>
      <c r="C157" s="167" t="s">
        <v>118</v>
      </c>
    </row>
    <row r="158" spans="1:3" ht="12.75">
      <c r="A158" s="24"/>
      <c r="B158" s="26"/>
      <c r="C158" s="167" t="s">
        <v>140</v>
      </c>
    </row>
    <row r="159" spans="1:3" ht="12.75">
      <c r="A159" s="24"/>
      <c r="B159" s="53"/>
      <c r="C159" s="167" t="s">
        <v>82</v>
      </c>
    </row>
    <row r="160" spans="1:3" ht="12.75">
      <c r="A160" s="24"/>
      <c r="B160" s="53"/>
      <c r="C160" s="167" t="s">
        <v>82</v>
      </c>
    </row>
    <row r="161" spans="1:3" ht="12.75">
      <c r="A161" s="24"/>
      <c r="B161" s="44"/>
      <c r="C161" s="167" t="s">
        <v>82</v>
      </c>
    </row>
    <row r="162" spans="1:3" ht="12.75">
      <c r="A162" s="24"/>
      <c r="B162" s="44"/>
      <c r="C162" s="167" t="s">
        <v>120</v>
      </c>
    </row>
    <row r="163" spans="1:3" ht="12.75">
      <c r="A163" s="24"/>
      <c r="B163" s="53"/>
      <c r="C163" s="167" t="s">
        <v>108</v>
      </c>
    </row>
    <row r="164" spans="1:3" ht="12.75">
      <c r="A164" s="24"/>
      <c r="B164" s="26"/>
      <c r="C164" s="167"/>
    </row>
    <row r="165" spans="1:3" ht="12.75">
      <c r="A165" s="24"/>
      <c r="B165" s="26"/>
      <c r="C165" s="167"/>
    </row>
    <row r="166" spans="1:3" ht="12.75">
      <c r="A166" s="24"/>
      <c r="B166" s="26"/>
      <c r="C166" s="167"/>
    </row>
    <row r="167" spans="1:3" ht="12.75">
      <c r="A167" s="24"/>
      <c r="B167" s="26"/>
      <c r="C167" s="167"/>
    </row>
    <row r="168" spans="1:3" ht="12.75">
      <c r="A168" s="24"/>
      <c r="B168" s="53"/>
      <c r="C168" s="167"/>
    </row>
    <row r="169" spans="1:3" ht="12.75">
      <c r="A169" s="24"/>
      <c r="B169" s="53"/>
      <c r="C169" s="167" t="s">
        <v>165</v>
      </c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Vaishali</dc:creator>
  <cp:keywords/>
  <dc:description/>
  <cp:lastModifiedBy>Kunal</cp:lastModifiedBy>
  <cp:lastPrinted>2011-02-12T10:42:20Z</cp:lastPrinted>
  <dcterms:created xsi:type="dcterms:W3CDTF">2010-06-25T06:45:10Z</dcterms:created>
  <dcterms:modified xsi:type="dcterms:W3CDTF">2011-03-10T09:08:21Z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